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1\Золотова 4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 s="1"/>
  <c r="E28" i="1" s="1"/>
  <c r="G29" i="1"/>
  <c r="F29" i="1" s="1"/>
  <c r="E29" i="1" s="1"/>
  <c r="G30" i="1"/>
  <c r="F30" i="1" s="1"/>
  <c r="E30" i="1" s="1"/>
  <c r="G31" i="1"/>
  <c r="F31" i="1" s="1"/>
  <c r="E31" i="1" s="1"/>
  <c r="G32" i="1"/>
  <c r="F32" i="1" s="1"/>
  <c r="E32" i="1" s="1"/>
  <c r="G33" i="1"/>
  <c r="F33" i="1" s="1"/>
  <c r="E33" i="1" s="1"/>
  <c r="G17" i="1"/>
  <c r="F17" i="1" s="1"/>
  <c r="E17" i="1" s="1"/>
  <c r="G18" i="1" l="1"/>
  <c r="F18" i="1" s="1"/>
  <c r="E18" i="1" s="1"/>
  <c r="K35" i="1" l="1"/>
  <c r="J35" i="1"/>
  <c r="I35" i="1"/>
  <c r="H35" i="1"/>
  <c r="G15" i="1"/>
  <c r="F15" i="1" s="1"/>
  <c r="E15" i="1" l="1"/>
  <c r="G22" i="1" l="1"/>
  <c r="F22" i="1" s="1"/>
  <c r="E22" i="1" s="1"/>
  <c r="G19" i="1"/>
  <c r="F19" i="1" s="1"/>
  <c r="E19" i="1" s="1"/>
  <c r="G20" i="1"/>
  <c r="F20" i="1" s="1"/>
  <c r="E20" i="1" s="1"/>
  <c r="G21" i="1"/>
  <c r="F21" i="1" s="1"/>
  <c r="G23" i="1"/>
  <c r="F23" i="1" s="1"/>
  <c r="E23" i="1" s="1"/>
  <c r="G24" i="1"/>
  <c r="F24" i="1" s="1"/>
  <c r="E24" i="1" s="1"/>
  <c r="G25" i="1"/>
  <c r="F25" i="1" s="1"/>
  <c r="E25" i="1" s="1"/>
  <c r="G26" i="1"/>
  <c r="F26" i="1" s="1"/>
  <c r="E26" i="1" s="1"/>
  <c r="G27" i="1"/>
  <c r="F27" i="1" s="1"/>
  <c r="E27" i="1" s="1"/>
  <c r="G34" i="1"/>
  <c r="F34" i="1" s="1"/>
  <c r="E34" i="1" s="1"/>
  <c r="E21" i="1" l="1"/>
  <c r="G16" i="1"/>
  <c r="G35" i="1" s="1"/>
  <c r="F16" i="1" l="1"/>
  <c r="F35" i="1" s="1"/>
  <c r="E16" i="1" l="1"/>
  <c r="E35" i="1"/>
</calcChain>
</file>

<file path=xl/sharedStrings.xml><?xml version="1.0" encoding="utf-8"?>
<sst xmlns="http://schemas.openxmlformats.org/spreadsheetml/2006/main" count="416" uniqueCount="138">
  <si>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</si>
  <si>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</si>
  <si>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</si>
  <si>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</si>
  <si>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</si>
  <si>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</si>
  <si>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</si>
  <si>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</si>
  <si>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</si>
  <si>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</si>
  <si>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</si>
  <si>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</si>
  <si>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</si>
  <si>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</si>
  <si>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</si>
  <si>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</si>
  <si>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</si>
  <si>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</si>
  <si>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</si>
  <si>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</si>
  <si>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</si>
  <si>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</si>
  <si>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</si>
  <si>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</si>
  <si>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</si>
  <si>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</si>
  <si>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</si>
  <si>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</si>
  <si>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</si>
  <si>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</si>
  <si>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</si>
  <si>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</si>
  <si>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</si>
  <si>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</si>
  <si>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</si>
  <si>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</si>
  <si>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</si>
  <si>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</si>
  <si>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</si>
  <si>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</si>
  <si>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</si>
  <si>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</si>
  <si>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</si>
  <si>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</si>
  <si>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</si>
  <si>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</si>
  <si>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</si>
  <si>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</si>
  <si>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</si>
  <si>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</si>
  <si>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</si>
  <si>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</si>
  <si>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</si>
  <si>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</si>
  <si>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</si>
  <si>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</si>
  <si>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</si>
  <si>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</si>
  <si>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</si>
  <si>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</si>
  <si>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</si>
  <si>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</si>
  <si>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</si>
  <si>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</si>
  <si>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</si>
  <si>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</si>
  <si>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</si>
  <si>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</si>
  <si>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</si>
  <si>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</si>
  <si>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</si>
  <si>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</si>
  <si>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</si>
  <si>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</si>
  <si>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</si>
  <si>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</si>
  <si>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</si>
  <si>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</si>
  <si>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</si>
  <si>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</si>
  <si>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</si>
  <si>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</si>
  <si>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</si>
  <si>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</si>
  <si>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</si>
  <si>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</si>
  <si>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</si>
  <si>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</si>
  <si>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Б2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</si>
  <si>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</si>
  <si>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</si>
  <si>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</si>
  <si>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</si>
  <si>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</si>
  <si>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</si>
  <si>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</si>
  <si>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</si>
  <si>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</si>
  <si>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</si>
  <si>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</si>
  <si>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</si>
  <si>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II</t>
  </si>
  <si>
    <t>III</t>
  </si>
  <si>
    <t>1 год обучения</t>
  </si>
  <si>
    <t>2 год обучения</t>
  </si>
  <si>
    <t>3 год обучения</t>
  </si>
  <si>
    <t>1семестр</t>
  </si>
  <si>
    <t>2 семестр</t>
  </si>
  <si>
    <t>Б1.14</t>
  </si>
  <si>
    <t>Б1.15</t>
  </si>
  <si>
    <t>Б1.16</t>
  </si>
  <si>
    <t>Б1.17</t>
  </si>
  <si>
    <t>Б1.18</t>
  </si>
  <si>
    <t>Б1.19</t>
  </si>
  <si>
    <t>Введение в языкознание</t>
  </si>
  <si>
    <t>Стилистика русского языка и культура речи</t>
  </si>
  <si>
    <t>Английский язык для повседневного общения (ч.1)</t>
  </si>
  <si>
    <t>Английский язык для повседневного общения (ч.2)</t>
  </si>
  <si>
    <t>Английский язык для делового общения (ч.1)</t>
  </si>
  <si>
    <t>Английский язык для делового общения (ч.2)</t>
  </si>
  <si>
    <t>Второй иностранный язык (ч.1)</t>
  </si>
  <si>
    <t>Второй иностранный язык (ч.2)</t>
  </si>
  <si>
    <t>Второй иностранный язык (ч.3)</t>
  </si>
  <si>
    <t>Второй иностранный язык (ч.4)</t>
  </si>
  <si>
    <t>Английский язык (продвинутый этап, ч.1)</t>
  </si>
  <si>
    <t>Английский язык (продвинутый этап, ч.2)</t>
  </si>
  <si>
    <t>Систематизирующий курс грамматики английского языка</t>
  </si>
  <si>
    <t>Лексикология английского языка</t>
  </si>
  <si>
    <t>Теория перевода</t>
  </si>
  <si>
    <t>Практический курс профессионально-ориентированного перевода (ч.1)</t>
  </si>
  <si>
    <t>Практический курс профессионально-ориентированного перевода (ч.2)</t>
  </si>
  <si>
    <t>Практический курс профессионально-ориентированного перевода (ч.3)</t>
  </si>
  <si>
    <t>Стилистика английского языка</t>
  </si>
  <si>
    <t xml:space="preserve">Наименование программы профессиональной переподготовки "Переводчик в сфере профессиональной коммуникации" </t>
  </si>
  <si>
    <t>4 семестр</t>
  </si>
  <si>
    <t>5 семестр</t>
  </si>
  <si>
    <t>6 семестр</t>
  </si>
  <si>
    <t>3 семестр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</si>
</sst>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u/>
      <sz val="14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47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8" xfId="5" applyNumberFormat="1" applyFont="1" applyFill="1" applyBorder="1" applyAlignment="1" applyProtection="1">
      <alignment vertical="center" wrapText="1"/>
      <protection locked="0"/>
    </xf>
    <xf numFmtId="49" fontId="12" fillId="0" borderId="25" xfId="5" applyNumberFormat="1" applyFont="1" applyFill="1" applyBorder="1" applyAlignment="1" applyProtection="1">
      <alignment vertical="center" wrapText="1"/>
      <protection locked="0"/>
    </xf>
    <xf numFmtId="49" fontId="12" fillId="0" borderId="30" xfId="5" applyNumberFormat="1" applyFont="1" applyFill="1" applyBorder="1" applyAlignment="1" applyProtection="1">
      <alignment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/>
      <protection locked="0"/>
    </xf>
    <xf numFmtId="49" fontId="12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0" fillId="0" borderId="0" xfId="0" applyBorder="1" applyAlignment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0" borderId="17" xfId="5" applyNumberFormat="1" applyFont="1" applyFill="1" applyBorder="1" applyAlignment="1" applyProtection="1">
      <alignment vertical="center" wrapText="1"/>
      <protection locked="0"/>
    </xf>
    <xf numFmtId="49" fontId="12" fillId="2" borderId="32" xfId="5" applyNumberFormat="1" applyFont="1" applyFill="1" applyBorder="1" applyAlignment="1" applyProtection="1">
      <alignment horizontal="center" vertical="center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4" xfId="1" applyFont="1" applyBorder="1" applyAlignment="1">
      <alignment horizontal="center" wrapText="1"/>
    </xf>
    <xf numFmtId="0" fontId="15" fillId="0" borderId="34" xfId="0" applyFont="1" applyBorder="1" applyAlignment="1">
      <alignment horizontal="center"/>
    </xf>
    <xf numFmtId="0" fontId="11" fillId="0" borderId="35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Border="1"/>
    <xf numFmtId="49" fontId="18" fillId="2" borderId="0" xfId="5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Border="1"/>
    <xf numFmtId="49" fontId="9" fillId="2" borderId="45" xfId="5" applyNumberFormat="1" applyFont="1" applyFill="1" applyBorder="1" applyAlignment="1" applyProtection="1">
      <alignment horizontal="left" vertical="center"/>
      <protection locked="0"/>
    </xf>
    <xf numFmtId="0" fontId="0" fillId="0" borderId="45" xfId="0" applyBorder="1"/>
    <xf numFmtId="0" fontId="20" fillId="0" borderId="0" xfId="0" applyFont="1" applyBorder="1"/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0" fontId="22" fillId="0" borderId="0" xfId="0" applyFont="1" applyBorder="1"/>
    <xf numFmtId="49" fontId="23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2" xfId="5" applyNumberFormat="1" applyFont="1" applyFill="1" applyBorder="1" applyAlignment="1" applyProtection="1">
      <alignment horizontal="center" vertical="center" wrapText="1"/>
      <protection locked="0"/>
    </xf>
    <xf numFmtId="49" fontId="12" fillId="3" borderId="29" xfId="5" applyNumberFormat="1" applyFont="1" applyFill="1" applyBorder="1" applyAlignment="1" applyProtection="1">
      <alignment horizontal="center" vertical="center"/>
      <protection locked="0"/>
    </xf>
    <xf numFmtId="49" fontId="12" fillId="3" borderId="31" xfId="5" applyNumberFormat="1" applyFont="1" applyFill="1" applyBorder="1" applyAlignment="1" applyProtection="1">
      <alignment horizontal="center" vertical="center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7" xfId="5" applyNumberFormat="1" applyFont="1" applyFill="1" applyBorder="1" applyAlignment="1" applyProtection="1">
      <alignment vertical="center" wrapText="1"/>
      <protection locked="0"/>
    </xf>
    <xf numFmtId="49" fontId="12" fillId="4" borderId="30" xfId="5" applyNumberFormat="1" applyFont="1" applyFill="1" applyBorder="1" applyAlignment="1" applyProtection="1">
      <alignment vertical="center" wrapText="1"/>
      <protection locked="0"/>
    </xf>
    <xf numFmtId="49" fontId="12" fillId="4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46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29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2" xfId="5" applyNumberFormat="1" applyFont="1" applyFill="1" applyBorder="1" applyAlignment="1" applyProtection="1">
      <alignment vertical="center" wrapText="1"/>
      <protection locked="0"/>
    </xf>
    <xf numFmtId="49" fontId="12" fillId="4" borderId="42" xfId="5" applyNumberFormat="1" applyFont="1" applyFill="1" applyBorder="1" applyAlignment="1" applyProtection="1">
      <alignment horizontal="center" vertical="center" wrapText="1"/>
      <protection locked="0"/>
    </xf>
    <xf numFmtId="49" fontId="12" fillId="3" borderId="32" xfId="5" applyNumberFormat="1" applyFont="1" applyFill="1" applyBorder="1" applyAlignment="1" applyProtection="1">
      <alignment horizontal="center" vertical="center"/>
      <protection locked="0"/>
    </xf>
    <xf numFmtId="49" fontId="12" fillId="3" borderId="44" xfId="5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Border="1"/>
    <xf numFmtId="49" fontId="26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2" fillId="4" borderId="42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2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2" xfId="5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6" fillId="0" borderId="24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41" xfId="5" applyNumberFormat="1" applyFont="1" applyFill="1" applyBorder="1" applyAlignment="1" applyProtection="1">
      <alignment vertical="center" wrapText="1"/>
      <protection locked="0"/>
    </xf>
    <xf numFmtId="49" fontId="12" fillId="4" borderId="42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2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2" xfId="5" applyNumberFormat="1" applyFont="1" applyFill="1" applyBorder="1" applyAlignment="1" applyProtection="1">
      <alignment horizontal="center" vertical="center" wrapText="1"/>
      <protection locked="0"/>
    </xf>
    <xf numFmtId="49" fontId="25" fillId="4" borderId="29" xfId="5" applyNumberFormat="1" applyFont="1" applyFill="1" applyBorder="1" applyAlignment="1" applyProtection="1">
      <alignment horizontal="center" vertical="center" wrapText="1"/>
      <protection locked="0"/>
    </xf>
    <xf numFmtId="49" fontId="11" fillId="4" borderId="41" xfId="5" applyNumberFormat="1" applyFont="1" applyFill="1" applyBorder="1" applyAlignment="1" applyProtection="1">
      <alignment horizontal="center" vertical="center" wrapText="1"/>
      <protection locked="0"/>
    </xf>
    <xf numFmtId="49" fontId="11" fillId="4" borderId="42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32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7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8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6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25" xfId="1" applyFont="1" applyBorder="1" applyAlignment="1">
      <alignment horizontal="left" wrapText="1"/>
    </xf>
    <xf numFmtId="0" fontId="11" fillId="0" borderId="26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38" xfId="0" applyFont="1" applyFill="1" applyBorder="1" applyAlignment="1">
      <alignment horizontal="left" vertical="center" wrapText="1"/>
    </xf>
    <xf numFmtId="0" fontId="11" fillId="0" borderId="30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0" fontId="11" fillId="0" borderId="40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8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2" borderId="33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34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35" xfId="5" applyNumberFormat="1" applyFont="1" applyFill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0" zoomScaleNormal="100" workbookViewId="0">
      <selection activeCell="Q22" sqref="Q22"/>
    </sheetView>
  </sheetViews>
  <sheetFormatPr defaultRowHeight="14.4" x14ac:dyDescent="0.3"/>
  <cols>
    <col min="1" max="1" width="8.88671875" customWidth="1"/>
    <col min="2" max="2" width="44" customWidth="1"/>
    <col min="3" max="3" width="7.44140625" bestFit="1" customWidth="1"/>
    <col min="4" max="4" width="7" customWidth="1"/>
    <col min="5" max="5" width="11.44140625" bestFit="1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s="1" customFormat="1" ht="27" customHeight="1" x14ac:dyDescent="0.3">
      <c r="A2" s="78" t="s">
        <v>82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ht="15" customHeight="1" x14ac:dyDescent="0.3">
      <c r="A5" s="85" t="s">
        <v>84</v>
      </c>
      <c r="B5" s="85"/>
      <c r="C5" s="85"/>
      <c r="D5" s="85"/>
      <c r="E5" s="85"/>
      <c r="F5" s="85"/>
      <c r="G5" s="85"/>
      <c r="H5" s="85"/>
      <c r="I5" s="85"/>
      <c r="J5" s="85"/>
      <c r="K5" s="85"/>
    </row>
    <row r="6" spans="1:11" ht="26.4" customHeight="1" x14ac:dyDescent="0.3">
      <c r="A6" s="85" t="s">
        <v>133</v>
      </c>
      <c r="B6" s="85"/>
      <c r="C6" s="85"/>
      <c r="D6" s="85"/>
      <c r="E6" s="85"/>
      <c r="F6" s="85"/>
      <c r="G6" s="85"/>
      <c r="H6" s="85"/>
      <c r="I6" s="85"/>
      <c r="J6" s="85"/>
      <c r="K6" s="85"/>
    </row>
    <row r="7" spans="1:11" ht="15" customHeight="1" x14ac:dyDescent="0.3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79" t="s">
        <v>70</v>
      </c>
      <c r="B9" s="97"/>
      <c r="C9" s="79" t="s">
        <v>69</v>
      </c>
      <c r="D9" s="97"/>
      <c r="E9" s="102" t="s">
        <v>83</v>
      </c>
      <c r="F9" s="79" t="s">
        <v>1</v>
      </c>
      <c r="G9" s="80"/>
      <c r="H9" s="80"/>
      <c r="I9" s="80"/>
      <c r="J9" s="80"/>
      <c r="K9" s="81"/>
    </row>
    <row r="10" spans="1:11" ht="15" customHeight="1" x14ac:dyDescent="0.3">
      <c r="A10" s="98"/>
      <c r="B10" s="99"/>
      <c r="C10" s="98"/>
      <c r="D10" s="99"/>
      <c r="E10" s="103"/>
      <c r="F10" s="86" t="s">
        <v>2</v>
      </c>
      <c r="G10" s="89" t="s">
        <v>3</v>
      </c>
      <c r="H10" s="90"/>
      <c r="I10" s="90"/>
      <c r="J10" s="90"/>
      <c r="K10" s="91"/>
    </row>
    <row r="11" spans="1:11" ht="15" customHeight="1" x14ac:dyDescent="0.3">
      <c r="A11" s="98"/>
      <c r="B11" s="99"/>
      <c r="C11" s="100"/>
      <c r="D11" s="101"/>
      <c r="E11" s="104"/>
      <c r="F11" s="87"/>
      <c r="G11" s="92" t="s">
        <v>5</v>
      </c>
      <c r="H11" s="105" t="s">
        <v>3</v>
      </c>
      <c r="I11" s="106"/>
      <c r="J11" s="92" t="s">
        <v>4</v>
      </c>
      <c r="K11" s="94" t="s">
        <v>86</v>
      </c>
    </row>
    <row r="12" spans="1:11" ht="26.25" customHeight="1" x14ac:dyDescent="0.3">
      <c r="A12" s="98"/>
      <c r="B12" s="99"/>
      <c r="C12" s="82" t="s">
        <v>6</v>
      </c>
      <c r="D12" s="82" t="s">
        <v>7</v>
      </c>
      <c r="E12" s="82" t="s">
        <v>2</v>
      </c>
      <c r="F12" s="87"/>
      <c r="G12" s="93"/>
      <c r="H12" s="82" t="s">
        <v>8</v>
      </c>
      <c r="I12" s="82" t="s">
        <v>9</v>
      </c>
      <c r="J12" s="93"/>
      <c r="K12" s="95"/>
    </row>
    <row r="13" spans="1:11" ht="54.75" customHeight="1" x14ac:dyDescent="0.3">
      <c r="A13" s="100"/>
      <c r="B13" s="101"/>
      <c r="C13" s="83"/>
      <c r="D13" s="83"/>
      <c r="E13" s="83"/>
      <c r="F13" s="88"/>
      <c r="G13" s="83"/>
      <c r="H13" s="83"/>
      <c r="I13" s="83"/>
      <c r="J13" s="83"/>
      <c r="K13" s="96"/>
    </row>
    <row r="14" spans="1:11" x14ac:dyDescent="0.3">
      <c r="A14" s="3" t="s">
        <v>10</v>
      </c>
      <c r="B14" s="3" t="s">
        <v>11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1:11" s="1" customFormat="1" x14ac:dyDescent="0.3">
      <c r="A15" s="3" t="s">
        <v>87</v>
      </c>
      <c r="B15" s="50" t="s">
        <v>114</v>
      </c>
      <c r="C15" s="27">
        <v>1</v>
      </c>
      <c r="D15" s="27"/>
      <c r="E15" s="28">
        <f>F15/36</f>
        <v>1.4444444444444444</v>
      </c>
      <c r="F15" s="27">
        <f>SUM(G15,J15,K15)</f>
        <v>52</v>
      </c>
      <c r="G15" s="27">
        <f>SUM(H15:I15)</f>
        <v>32</v>
      </c>
      <c r="H15" s="51">
        <v>32</v>
      </c>
      <c r="I15" s="51">
        <v>0</v>
      </c>
      <c r="J15" s="51">
        <v>18</v>
      </c>
      <c r="K15" s="27">
        <v>2</v>
      </c>
    </row>
    <row r="16" spans="1:11" s="1" customFormat="1" x14ac:dyDescent="0.3">
      <c r="A16" s="50" t="s">
        <v>89</v>
      </c>
      <c r="B16" s="50" t="s">
        <v>115</v>
      </c>
      <c r="C16" s="72">
        <v>2</v>
      </c>
      <c r="D16" s="72"/>
      <c r="E16" s="17">
        <f>F16/36</f>
        <v>1.4444444444444444</v>
      </c>
      <c r="F16" s="18">
        <f>SUM(G16+J16+K16)</f>
        <v>52</v>
      </c>
      <c r="G16" s="18">
        <f>SUM(H16:I16)</f>
        <v>32</v>
      </c>
      <c r="H16" s="18">
        <v>32</v>
      </c>
      <c r="I16" s="51">
        <v>0</v>
      </c>
      <c r="J16" s="51">
        <v>18</v>
      </c>
      <c r="K16" s="18">
        <v>2</v>
      </c>
    </row>
    <row r="17" spans="1:11" s="1" customFormat="1" x14ac:dyDescent="0.3">
      <c r="A17" s="50" t="s">
        <v>90</v>
      </c>
      <c r="B17" s="50" t="s">
        <v>116</v>
      </c>
      <c r="C17" s="51"/>
      <c r="D17" s="51">
        <v>1</v>
      </c>
      <c r="E17" s="17">
        <f>F17/36</f>
        <v>2.6944444444444446</v>
      </c>
      <c r="F17" s="18">
        <f>SUM(G17+J17+K17)</f>
        <v>97</v>
      </c>
      <c r="G17" s="18">
        <f>SUM(H17:I17)</f>
        <v>64</v>
      </c>
      <c r="H17" s="18">
        <v>0</v>
      </c>
      <c r="I17" s="18">
        <v>64</v>
      </c>
      <c r="J17" s="18">
        <v>32</v>
      </c>
      <c r="K17" s="18">
        <v>1</v>
      </c>
    </row>
    <row r="18" spans="1:11" s="1" customFormat="1" x14ac:dyDescent="0.3">
      <c r="A18" s="50" t="s">
        <v>91</v>
      </c>
      <c r="B18" s="50" t="s">
        <v>117</v>
      </c>
      <c r="C18" s="26"/>
      <c r="D18" s="51">
        <v>2</v>
      </c>
      <c r="E18" s="17">
        <f t="shared" ref="E18:E35" si="0">F18/36</f>
        <v>2.4722222222222223</v>
      </c>
      <c r="F18" s="18">
        <f t="shared" ref="F18:F33" si="1">SUM(G18+J18+K18)</f>
        <v>89</v>
      </c>
      <c r="G18" s="18">
        <f t="shared" ref="G18:G34" si="2">SUM(H18:I18)</f>
        <v>64</v>
      </c>
      <c r="H18" s="18">
        <v>0</v>
      </c>
      <c r="I18" s="18">
        <v>64</v>
      </c>
      <c r="J18" s="18">
        <v>24</v>
      </c>
      <c r="K18" s="18">
        <v>1</v>
      </c>
    </row>
    <row r="19" spans="1:11" s="1" customFormat="1" x14ac:dyDescent="0.3">
      <c r="A19" s="50" t="s">
        <v>92</v>
      </c>
      <c r="B19" s="50" t="s">
        <v>118</v>
      </c>
      <c r="C19" s="72">
        <v>3</v>
      </c>
      <c r="D19" s="72"/>
      <c r="E19" s="17">
        <f t="shared" si="0"/>
        <v>2.7222222222222223</v>
      </c>
      <c r="F19" s="18">
        <f t="shared" si="1"/>
        <v>98</v>
      </c>
      <c r="G19" s="18">
        <f t="shared" si="2"/>
        <v>64</v>
      </c>
      <c r="H19" s="18">
        <v>0</v>
      </c>
      <c r="I19" s="18">
        <v>64</v>
      </c>
      <c r="J19" s="18">
        <v>32</v>
      </c>
      <c r="K19" s="18">
        <v>2</v>
      </c>
    </row>
    <row r="20" spans="1:11" s="1" customFormat="1" x14ac:dyDescent="0.3">
      <c r="A20" s="50" t="s">
        <v>93</v>
      </c>
      <c r="B20" s="50" t="s">
        <v>119</v>
      </c>
      <c r="C20" s="26"/>
      <c r="D20" s="51">
        <v>4</v>
      </c>
      <c r="E20" s="17">
        <f t="shared" si="0"/>
        <v>2.6944444444444446</v>
      </c>
      <c r="F20" s="18">
        <f t="shared" si="1"/>
        <v>97</v>
      </c>
      <c r="G20" s="18">
        <f t="shared" si="2"/>
        <v>64</v>
      </c>
      <c r="H20" s="18">
        <v>0</v>
      </c>
      <c r="I20" s="18">
        <v>64</v>
      </c>
      <c r="J20" s="18">
        <v>32</v>
      </c>
      <c r="K20" s="18">
        <v>1</v>
      </c>
    </row>
    <row r="21" spans="1:11" s="1" customFormat="1" x14ac:dyDescent="0.3">
      <c r="A21" s="50" t="s">
        <v>94</v>
      </c>
      <c r="B21" s="50" t="s">
        <v>120</v>
      </c>
      <c r="C21" s="26"/>
      <c r="D21" s="51">
        <v>3</v>
      </c>
      <c r="E21" s="17">
        <f t="shared" si="0"/>
        <v>1.4166666666666667</v>
      </c>
      <c r="F21" s="18">
        <f t="shared" si="1"/>
        <v>51</v>
      </c>
      <c r="G21" s="18">
        <f t="shared" si="2"/>
        <v>32</v>
      </c>
      <c r="H21" s="18">
        <v>0</v>
      </c>
      <c r="I21" s="18">
        <v>32</v>
      </c>
      <c r="J21" s="18">
        <v>18</v>
      </c>
      <c r="K21" s="18">
        <v>1</v>
      </c>
    </row>
    <row r="22" spans="1:11" s="1" customFormat="1" x14ac:dyDescent="0.3">
      <c r="A22" s="50" t="s">
        <v>95</v>
      </c>
      <c r="B22" s="50" t="s">
        <v>121</v>
      </c>
      <c r="C22" s="27">
        <v>4</v>
      </c>
      <c r="D22" s="51"/>
      <c r="E22" s="17">
        <f t="shared" si="0"/>
        <v>1.4444444444444444</v>
      </c>
      <c r="F22" s="18">
        <f t="shared" si="1"/>
        <v>52</v>
      </c>
      <c r="G22" s="18">
        <f>SUM(H22:I22)</f>
        <v>32</v>
      </c>
      <c r="H22" s="18">
        <v>0</v>
      </c>
      <c r="I22" s="18">
        <v>32</v>
      </c>
      <c r="J22" s="18">
        <v>18</v>
      </c>
      <c r="K22" s="18">
        <v>2</v>
      </c>
    </row>
    <row r="23" spans="1:11" s="1" customFormat="1" x14ac:dyDescent="0.3">
      <c r="A23" s="50" t="s">
        <v>96</v>
      </c>
      <c r="B23" s="50" t="s">
        <v>122</v>
      </c>
      <c r="C23" s="26"/>
      <c r="D23" s="51">
        <v>5</v>
      </c>
      <c r="E23" s="17">
        <f t="shared" si="0"/>
        <v>1.4166666666666667</v>
      </c>
      <c r="F23" s="18">
        <f t="shared" si="1"/>
        <v>51</v>
      </c>
      <c r="G23" s="18">
        <f t="shared" si="2"/>
        <v>32</v>
      </c>
      <c r="H23" s="18">
        <v>0</v>
      </c>
      <c r="I23" s="18">
        <v>32</v>
      </c>
      <c r="J23" s="18">
        <v>18</v>
      </c>
      <c r="K23" s="18">
        <v>1</v>
      </c>
    </row>
    <row r="24" spans="1:11" s="1" customFormat="1" x14ac:dyDescent="0.3">
      <c r="A24" s="50" t="s">
        <v>97</v>
      </c>
      <c r="B24" s="50" t="s">
        <v>123</v>
      </c>
      <c r="C24" s="26">
        <v>6</v>
      </c>
      <c r="D24" s="51"/>
      <c r="E24" s="17">
        <f t="shared" si="0"/>
        <v>1.4444444444444444</v>
      </c>
      <c r="F24" s="18">
        <f t="shared" si="1"/>
        <v>52</v>
      </c>
      <c r="G24" s="18">
        <f t="shared" si="2"/>
        <v>32</v>
      </c>
      <c r="H24" s="18">
        <v>0</v>
      </c>
      <c r="I24" s="18">
        <v>32</v>
      </c>
      <c r="J24" s="18">
        <v>18</v>
      </c>
      <c r="K24" s="18">
        <v>2</v>
      </c>
    </row>
    <row r="25" spans="1:11" s="1" customFormat="1" x14ac:dyDescent="0.3">
      <c r="A25" s="50" t="s">
        <v>98</v>
      </c>
      <c r="B25" s="50" t="s">
        <v>124</v>
      </c>
      <c r="C25" s="26"/>
      <c r="D25" s="26">
        <v>5</v>
      </c>
      <c r="E25" s="17">
        <f t="shared" si="0"/>
        <v>2.6944444444444446</v>
      </c>
      <c r="F25" s="18">
        <f t="shared" si="1"/>
        <v>97</v>
      </c>
      <c r="G25" s="18">
        <f t="shared" si="2"/>
        <v>64</v>
      </c>
      <c r="H25" s="18">
        <v>0</v>
      </c>
      <c r="I25" s="18">
        <v>64</v>
      </c>
      <c r="J25" s="18">
        <v>32</v>
      </c>
      <c r="K25" s="18">
        <v>1</v>
      </c>
    </row>
    <row r="26" spans="1:11" s="1" customFormat="1" x14ac:dyDescent="0.3">
      <c r="A26" s="50" t="s">
        <v>99</v>
      </c>
      <c r="B26" s="50" t="s">
        <v>125</v>
      </c>
      <c r="C26" s="26"/>
      <c r="D26" s="26">
        <v>6</v>
      </c>
      <c r="E26" s="17">
        <f t="shared" si="0"/>
        <v>2.6944444444444446</v>
      </c>
      <c r="F26" s="18">
        <f t="shared" si="1"/>
        <v>97</v>
      </c>
      <c r="G26" s="18">
        <f t="shared" si="2"/>
        <v>64</v>
      </c>
      <c r="H26" s="18">
        <v>0</v>
      </c>
      <c r="I26" s="18">
        <v>64</v>
      </c>
      <c r="J26" s="18">
        <v>32</v>
      </c>
      <c r="K26" s="18">
        <v>1</v>
      </c>
    </row>
    <row r="27" spans="1:11" s="1" customFormat="1" ht="28.95" customHeight="1" x14ac:dyDescent="0.3">
      <c r="A27" s="50" t="s">
        <v>100</v>
      </c>
      <c r="B27" s="50" t="s">
        <v>126</v>
      </c>
      <c r="C27" s="26">
        <v>1</v>
      </c>
      <c r="D27" s="26"/>
      <c r="E27" s="17">
        <f t="shared" si="0"/>
        <v>1.5555555555555556</v>
      </c>
      <c r="F27" s="18">
        <f t="shared" si="1"/>
        <v>56</v>
      </c>
      <c r="G27" s="18">
        <f t="shared" si="2"/>
        <v>34</v>
      </c>
      <c r="H27" s="18">
        <v>0</v>
      </c>
      <c r="I27" s="18">
        <v>34</v>
      </c>
      <c r="J27" s="18">
        <v>20</v>
      </c>
      <c r="K27" s="18">
        <v>2</v>
      </c>
    </row>
    <row r="28" spans="1:11" s="1" customFormat="1" ht="15.6" customHeight="1" x14ac:dyDescent="0.3">
      <c r="A28" s="50" t="s">
        <v>108</v>
      </c>
      <c r="B28" s="50" t="s">
        <v>127</v>
      </c>
      <c r="C28" s="51">
        <v>2</v>
      </c>
      <c r="D28" s="51"/>
      <c r="E28" s="17">
        <f t="shared" si="0"/>
        <v>1.5555555555555556</v>
      </c>
      <c r="F28" s="18">
        <f t="shared" si="1"/>
        <v>56</v>
      </c>
      <c r="G28" s="18">
        <f t="shared" si="2"/>
        <v>34</v>
      </c>
      <c r="H28" s="18">
        <v>34</v>
      </c>
      <c r="I28" s="18">
        <v>0</v>
      </c>
      <c r="J28" s="18">
        <v>20</v>
      </c>
      <c r="K28" s="18">
        <v>2</v>
      </c>
    </row>
    <row r="29" spans="1:11" s="1" customFormat="1" ht="17.399999999999999" customHeight="1" x14ac:dyDescent="0.3">
      <c r="A29" s="50" t="s">
        <v>109</v>
      </c>
      <c r="B29" s="50" t="s">
        <v>128</v>
      </c>
      <c r="C29" s="51">
        <v>3</v>
      </c>
      <c r="D29" s="51"/>
      <c r="E29" s="17">
        <f t="shared" si="0"/>
        <v>1.3611111111111112</v>
      </c>
      <c r="F29" s="18">
        <f t="shared" si="1"/>
        <v>49</v>
      </c>
      <c r="G29" s="18">
        <f t="shared" si="2"/>
        <v>32</v>
      </c>
      <c r="H29" s="18">
        <v>32</v>
      </c>
      <c r="I29" s="18">
        <v>0</v>
      </c>
      <c r="J29" s="18">
        <v>15</v>
      </c>
      <c r="K29" s="18">
        <v>2</v>
      </c>
    </row>
    <row r="30" spans="1:11" s="1" customFormat="1" ht="28.95" customHeight="1" x14ac:dyDescent="0.3">
      <c r="A30" s="50" t="s">
        <v>110</v>
      </c>
      <c r="B30" s="50" t="s">
        <v>129</v>
      </c>
      <c r="C30" s="51"/>
      <c r="D30" s="51">
        <v>4</v>
      </c>
      <c r="E30" s="17">
        <f t="shared" si="0"/>
        <v>3.5833333333333335</v>
      </c>
      <c r="F30" s="18">
        <f t="shared" si="1"/>
        <v>129</v>
      </c>
      <c r="G30" s="18">
        <f t="shared" si="2"/>
        <v>86</v>
      </c>
      <c r="H30" s="18">
        <v>0</v>
      </c>
      <c r="I30" s="18">
        <v>86</v>
      </c>
      <c r="J30" s="18">
        <v>42</v>
      </c>
      <c r="K30" s="18">
        <v>1</v>
      </c>
    </row>
    <row r="31" spans="1:11" s="1" customFormat="1" ht="28.95" customHeight="1" x14ac:dyDescent="0.3">
      <c r="A31" s="50" t="s">
        <v>111</v>
      </c>
      <c r="B31" s="50" t="s">
        <v>130</v>
      </c>
      <c r="C31" s="51">
        <v>5</v>
      </c>
      <c r="D31" s="51"/>
      <c r="E31" s="17">
        <f t="shared" si="0"/>
        <v>3.6111111111111112</v>
      </c>
      <c r="F31" s="18">
        <f t="shared" si="1"/>
        <v>130</v>
      </c>
      <c r="G31" s="18">
        <f t="shared" si="2"/>
        <v>86</v>
      </c>
      <c r="H31" s="18">
        <v>0</v>
      </c>
      <c r="I31" s="18">
        <v>86</v>
      </c>
      <c r="J31" s="18">
        <v>42</v>
      </c>
      <c r="K31" s="18">
        <v>2</v>
      </c>
    </row>
    <row r="32" spans="1:11" s="1" customFormat="1" ht="28.95" customHeight="1" x14ac:dyDescent="0.3">
      <c r="A32" s="50" t="s">
        <v>112</v>
      </c>
      <c r="B32" s="50" t="s">
        <v>131</v>
      </c>
      <c r="C32" s="51"/>
      <c r="D32" s="51">
        <v>6</v>
      </c>
      <c r="E32" s="17">
        <f t="shared" si="0"/>
        <v>3.5833333333333335</v>
      </c>
      <c r="F32" s="18">
        <f t="shared" si="1"/>
        <v>129</v>
      </c>
      <c r="G32" s="18">
        <f t="shared" si="2"/>
        <v>86</v>
      </c>
      <c r="H32" s="18">
        <v>0</v>
      </c>
      <c r="I32" s="18">
        <v>86</v>
      </c>
      <c r="J32" s="18">
        <v>42</v>
      </c>
      <c r="K32" s="18">
        <v>1</v>
      </c>
    </row>
    <row r="33" spans="1:11" s="1" customFormat="1" ht="19.8" customHeight="1" x14ac:dyDescent="0.3">
      <c r="A33" s="50" t="s">
        <v>113</v>
      </c>
      <c r="B33" s="50" t="s">
        <v>132</v>
      </c>
      <c r="C33" s="51">
        <v>6</v>
      </c>
      <c r="D33" s="51"/>
      <c r="E33" s="17">
        <f t="shared" si="0"/>
        <v>1.5555555555555556</v>
      </c>
      <c r="F33" s="18">
        <f t="shared" si="1"/>
        <v>56</v>
      </c>
      <c r="G33" s="18">
        <f t="shared" si="2"/>
        <v>34</v>
      </c>
      <c r="H33" s="18">
        <v>0</v>
      </c>
      <c r="I33" s="18">
        <v>34</v>
      </c>
      <c r="J33" s="18">
        <v>20</v>
      </c>
      <c r="K33" s="18">
        <v>2</v>
      </c>
    </row>
    <row r="34" spans="1:11" s="1" customFormat="1" x14ac:dyDescent="0.3">
      <c r="A34" s="3" t="s">
        <v>88</v>
      </c>
      <c r="B34" s="3" t="s">
        <v>78</v>
      </c>
      <c r="C34" s="15">
        <v>6</v>
      </c>
      <c r="D34" s="15"/>
      <c r="E34" s="17">
        <f>F34/36</f>
        <v>0.27777777777777779</v>
      </c>
      <c r="F34" s="18">
        <f>SUM(G34,J34,K34)</f>
        <v>10</v>
      </c>
      <c r="G34" s="18">
        <f t="shared" si="2"/>
        <v>0</v>
      </c>
      <c r="H34" s="18"/>
      <c r="I34" s="18"/>
      <c r="J34" s="18">
        <v>0</v>
      </c>
      <c r="K34" s="18">
        <v>10</v>
      </c>
    </row>
    <row r="35" spans="1:11" x14ac:dyDescent="0.3">
      <c r="A35" s="4"/>
      <c r="B35" s="4" t="s">
        <v>12</v>
      </c>
      <c r="C35" s="5"/>
      <c r="D35" s="5"/>
      <c r="E35" s="17">
        <f t="shared" si="0"/>
        <v>41.666666666666664</v>
      </c>
      <c r="F35" s="18">
        <f t="shared" ref="F35:K35" si="3">SUM(F15:F34)</f>
        <v>1500</v>
      </c>
      <c r="G35" s="18">
        <f t="shared" si="3"/>
        <v>968</v>
      </c>
      <c r="H35" s="19">
        <f t="shared" si="3"/>
        <v>130</v>
      </c>
      <c r="I35" s="19">
        <f t="shared" si="3"/>
        <v>838</v>
      </c>
      <c r="J35" s="19">
        <f t="shared" si="3"/>
        <v>493</v>
      </c>
      <c r="K35" s="19">
        <f t="shared" si="3"/>
        <v>39</v>
      </c>
    </row>
    <row r="39" spans="1:11" ht="28.8" x14ac:dyDescent="0.3">
      <c r="B39" s="16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40"/>
  <sheetViews>
    <sheetView zoomScaleNormal="100" zoomScaleSheetLayoutView="100" workbookViewId="0">
      <selection activeCell="BD25" sqref="BD25"/>
    </sheetView>
  </sheetViews>
  <sheetFormatPr defaultRowHeight="14.4" x14ac:dyDescent="0.3"/>
  <cols>
    <col min="1" max="1" width="5.33203125" bestFit="1" customWidth="1"/>
    <col min="2" max="2" width="2.88671875" bestFit="1" customWidth="1"/>
    <col min="3" max="3" width="3.5546875" customWidth="1"/>
    <col min="4" max="4" width="2.88671875" customWidth="1"/>
    <col min="5" max="6" width="2.88671875" bestFit="1" customWidth="1"/>
    <col min="7" max="7" width="3" customWidth="1"/>
    <col min="8" max="18" width="2.88671875" bestFit="1" customWidth="1"/>
    <col min="19" max="26" width="3.33203125" bestFit="1" customWidth="1"/>
    <col min="27" max="27" width="3.5546875" customWidth="1"/>
    <col min="28" max="53" width="3.33203125" bestFit="1" customWidth="1"/>
  </cols>
  <sheetData>
    <row r="1" spans="1:60" ht="16.8" x14ac:dyDescent="0.3">
      <c r="A1" s="134" t="s">
        <v>14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</row>
    <row r="2" spans="1:60" s="1" customFormat="1" ht="18.600000000000001" thickBot="1" x14ac:dyDescent="0.35">
      <c r="A2" s="40"/>
      <c r="B2" s="40"/>
      <c r="C2" s="42" t="s">
        <v>103</v>
      </c>
      <c r="D2" s="40"/>
      <c r="E2" s="40"/>
      <c r="F2" s="40"/>
      <c r="G2" s="40"/>
      <c r="H2" s="40"/>
      <c r="I2" s="40"/>
      <c r="J2" s="71" t="s">
        <v>106</v>
      </c>
      <c r="K2" s="40"/>
      <c r="L2" s="40"/>
      <c r="M2" s="40"/>
      <c r="N2" s="40"/>
      <c r="O2" s="40"/>
      <c r="P2" s="49"/>
      <c r="Q2" s="40"/>
      <c r="R2" s="40"/>
      <c r="S2" s="40"/>
      <c r="T2" s="40"/>
      <c r="U2" s="40"/>
      <c r="V2" s="40"/>
      <c r="W2" s="40"/>
      <c r="X2" s="52"/>
      <c r="Y2" s="71" t="s">
        <v>107</v>
      </c>
      <c r="Z2" s="40"/>
      <c r="AA2" s="44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7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</row>
    <row r="3" spans="1:60" ht="17.399999999999999" thickBot="1" x14ac:dyDescent="0.35">
      <c r="A3" s="24" t="s">
        <v>15</v>
      </c>
      <c r="B3" s="34" t="s">
        <v>16</v>
      </c>
      <c r="C3" s="24" t="s">
        <v>17</v>
      </c>
      <c r="D3" s="25" t="s">
        <v>18</v>
      </c>
      <c r="E3" s="25" t="s">
        <v>19</v>
      </c>
      <c r="F3" s="25" t="s">
        <v>20</v>
      </c>
      <c r="G3" s="25" t="s">
        <v>21</v>
      </c>
      <c r="H3" s="25" t="s">
        <v>22</v>
      </c>
      <c r="I3" s="25" t="s">
        <v>23</v>
      </c>
      <c r="J3" s="25" t="s">
        <v>24</v>
      </c>
      <c r="K3" s="25" t="s">
        <v>25</v>
      </c>
      <c r="L3" s="25" t="s">
        <v>26</v>
      </c>
      <c r="M3" s="25" t="s">
        <v>27</v>
      </c>
      <c r="N3" s="25" t="s">
        <v>28</v>
      </c>
      <c r="O3" s="25" t="s">
        <v>29</v>
      </c>
      <c r="P3" s="25" t="s">
        <v>30</v>
      </c>
      <c r="Q3" s="25" t="s">
        <v>31</v>
      </c>
      <c r="R3" s="25" t="s">
        <v>32</v>
      </c>
      <c r="S3" s="55" t="s">
        <v>33</v>
      </c>
      <c r="T3" s="55" t="s">
        <v>34</v>
      </c>
      <c r="U3" s="55" t="s">
        <v>35</v>
      </c>
      <c r="V3" s="55" t="s">
        <v>36</v>
      </c>
      <c r="W3" s="55" t="s">
        <v>37</v>
      </c>
      <c r="X3" s="55" t="s">
        <v>38</v>
      </c>
      <c r="Y3" s="55" t="s">
        <v>39</v>
      </c>
      <c r="Z3" s="68" t="s">
        <v>40</v>
      </c>
      <c r="AA3" s="69" t="s">
        <v>41</v>
      </c>
      <c r="AB3" s="55" t="s">
        <v>42</v>
      </c>
      <c r="AC3" s="55" t="s">
        <v>43</v>
      </c>
      <c r="AD3" s="55" t="s">
        <v>44</v>
      </c>
      <c r="AE3" s="55" t="s">
        <v>45</v>
      </c>
      <c r="AF3" s="55" t="s">
        <v>46</v>
      </c>
      <c r="AG3" s="55" t="s">
        <v>47</v>
      </c>
      <c r="AH3" s="55" t="s">
        <v>48</v>
      </c>
      <c r="AI3" s="55" t="s">
        <v>49</v>
      </c>
      <c r="AJ3" s="55" t="s">
        <v>50</v>
      </c>
      <c r="AK3" s="55" t="s">
        <v>51</v>
      </c>
      <c r="AL3" s="55" t="s">
        <v>52</v>
      </c>
      <c r="AM3" s="55" t="s">
        <v>53</v>
      </c>
      <c r="AN3" s="55" t="s">
        <v>54</v>
      </c>
      <c r="AO3" s="55" t="s">
        <v>55</v>
      </c>
      <c r="AP3" s="55" t="s">
        <v>56</v>
      </c>
      <c r="AQ3" s="55" t="s">
        <v>57</v>
      </c>
      <c r="AR3" s="55" t="s">
        <v>58</v>
      </c>
      <c r="AS3" s="55" t="s">
        <v>59</v>
      </c>
      <c r="AT3" s="55" t="s">
        <v>60</v>
      </c>
      <c r="AU3" s="55" t="s">
        <v>61</v>
      </c>
      <c r="AV3" s="55" t="s">
        <v>62</v>
      </c>
      <c r="AW3" s="55" t="s">
        <v>63</v>
      </c>
      <c r="AX3" s="55" t="s">
        <v>64</v>
      </c>
      <c r="AY3" s="55" t="s">
        <v>65</v>
      </c>
      <c r="AZ3" s="55" t="s">
        <v>66</v>
      </c>
      <c r="BA3" s="56" t="s">
        <v>67</v>
      </c>
      <c r="BB3" s="20"/>
      <c r="BC3" s="20"/>
      <c r="BD3" s="20"/>
    </row>
    <row r="4" spans="1:60" ht="15" customHeight="1" x14ac:dyDescent="0.3">
      <c r="A4" s="135" t="s">
        <v>68</v>
      </c>
      <c r="B4" s="21"/>
      <c r="C4" s="7"/>
      <c r="D4" s="32"/>
      <c r="E4" s="32"/>
      <c r="F4" s="32"/>
      <c r="G4" s="32"/>
      <c r="H4" s="53"/>
      <c r="I4" s="32"/>
      <c r="J4" s="32"/>
      <c r="K4" s="32"/>
      <c r="L4" s="32"/>
      <c r="M4" s="75"/>
      <c r="N4" s="75"/>
      <c r="O4" s="113" t="s">
        <v>74</v>
      </c>
      <c r="P4" s="113" t="s">
        <v>74</v>
      </c>
      <c r="Q4" s="113" t="s">
        <v>76</v>
      </c>
      <c r="R4" s="113" t="s">
        <v>76</v>
      </c>
      <c r="S4" s="57"/>
      <c r="T4" s="57"/>
      <c r="U4" s="57"/>
      <c r="V4" s="57"/>
      <c r="W4" s="64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64"/>
      <c r="AI4" s="110" t="s">
        <v>74</v>
      </c>
      <c r="AJ4" s="110" t="s">
        <v>74</v>
      </c>
      <c r="AK4" s="110" t="s">
        <v>76</v>
      </c>
      <c r="AL4" s="110" t="s">
        <v>76</v>
      </c>
      <c r="AM4" s="110" t="s">
        <v>76</v>
      </c>
      <c r="AN4" s="110" t="s">
        <v>76</v>
      </c>
      <c r="AO4" s="110" t="s">
        <v>76</v>
      </c>
      <c r="AP4" s="110" t="s">
        <v>76</v>
      </c>
      <c r="AQ4" s="110" t="s">
        <v>76</v>
      </c>
      <c r="AR4" s="110" t="s">
        <v>76</v>
      </c>
      <c r="AS4" s="110" t="s">
        <v>76</v>
      </c>
      <c r="AT4" s="110" t="s">
        <v>76</v>
      </c>
      <c r="AU4" s="110" t="s">
        <v>76</v>
      </c>
      <c r="AV4" s="110" t="s">
        <v>76</v>
      </c>
      <c r="AW4" s="110" t="s">
        <v>76</v>
      </c>
      <c r="AX4" s="110" t="s">
        <v>76</v>
      </c>
      <c r="AY4" s="110" t="s">
        <v>76</v>
      </c>
      <c r="AZ4" s="110" t="s">
        <v>76</v>
      </c>
      <c r="BA4" s="120" t="s">
        <v>76</v>
      </c>
      <c r="BB4" s="13"/>
      <c r="BC4" s="13"/>
      <c r="BD4" s="13"/>
    </row>
    <row r="5" spans="1:60" ht="16.8" x14ac:dyDescent="0.3">
      <c r="A5" s="136"/>
      <c r="B5" s="22"/>
      <c r="C5" s="8"/>
      <c r="D5" s="31"/>
      <c r="E5" s="31"/>
      <c r="F5" s="31"/>
      <c r="G5" s="31"/>
      <c r="H5" s="8"/>
      <c r="I5" s="31"/>
      <c r="J5" s="31"/>
      <c r="K5" s="31"/>
      <c r="L5" s="31"/>
      <c r="M5" s="8"/>
      <c r="N5" s="8"/>
      <c r="O5" s="114"/>
      <c r="P5" s="114"/>
      <c r="Q5" s="114"/>
      <c r="R5" s="114"/>
      <c r="S5" s="58"/>
      <c r="T5" s="58"/>
      <c r="U5" s="58"/>
      <c r="V5" s="58"/>
      <c r="W5" s="65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65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21"/>
      <c r="BB5" s="13"/>
      <c r="BC5" s="13"/>
      <c r="BD5" s="13"/>
    </row>
    <row r="6" spans="1:60" ht="16.8" x14ac:dyDescent="0.3">
      <c r="A6" s="136"/>
      <c r="B6" s="22"/>
      <c r="C6" s="8"/>
      <c r="D6" s="31"/>
      <c r="E6" s="31"/>
      <c r="F6" s="31"/>
      <c r="G6" s="31"/>
      <c r="H6" s="8"/>
      <c r="I6" s="31"/>
      <c r="J6" s="31"/>
      <c r="K6" s="31"/>
      <c r="L6" s="31"/>
      <c r="M6" s="8"/>
      <c r="N6" s="8"/>
      <c r="O6" s="114"/>
      <c r="P6" s="114"/>
      <c r="Q6" s="114"/>
      <c r="R6" s="114"/>
      <c r="S6" s="58"/>
      <c r="T6" s="58"/>
      <c r="U6" s="58"/>
      <c r="V6" s="58"/>
      <c r="W6" s="65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65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21"/>
      <c r="BB6" s="13"/>
      <c r="BC6" s="13"/>
      <c r="BD6" s="13"/>
    </row>
    <row r="7" spans="1:60" ht="16.8" x14ac:dyDescent="0.3">
      <c r="A7" s="136"/>
      <c r="B7" s="22"/>
      <c r="C7" s="8"/>
      <c r="D7" s="31"/>
      <c r="E7" s="31"/>
      <c r="F7" s="31"/>
      <c r="G7" s="31"/>
      <c r="H7" s="8"/>
      <c r="I7" s="31"/>
      <c r="J7" s="31"/>
      <c r="K7" s="31"/>
      <c r="L7" s="31"/>
      <c r="M7" s="8"/>
      <c r="N7" s="8"/>
      <c r="O7" s="114"/>
      <c r="P7" s="114"/>
      <c r="Q7" s="114"/>
      <c r="R7" s="114"/>
      <c r="S7" s="58"/>
      <c r="T7" s="58"/>
      <c r="U7" s="58"/>
      <c r="V7" s="58"/>
      <c r="W7" s="65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65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21"/>
      <c r="BB7" s="13"/>
      <c r="BC7" s="13"/>
      <c r="BD7" s="13"/>
    </row>
    <row r="8" spans="1:60" ht="16.8" x14ac:dyDescent="0.3">
      <c r="A8" s="136"/>
      <c r="B8" s="22"/>
      <c r="C8" s="8"/>
      <c r="D8" s="31"/>
      <c r="E8" s="31"/>
      <c r="F8" s="31"/>
      <c r="G8" s="31"/>
      <c r="H8" s="8"/>
      <c r="I8" s="31"/>
      <c r="J8" s="31"/>
      <c r="K8" s="31"/>
      <c r="L8" s="31"/>
      <c r="M8" s="8"/>
      <c r="N8" s="8"/>
      <c r="O8" s="114"/>
      <c r="P8" s="114"/>
      <c r="Q8" s="114"/>
      <c r="R8" s="114"/>
      <c r="S8" s="58"/>
      <c r="T8" s="58"/>
      <c r="U8" s="58"/>
      <c r="V8" s="58"/>
      <c r="W8" s="65"/>
      <c r="X8" s="65"/>
      <c r="Y8" s="58"/>
      <c r="Z8" s="58"/>
      <c r="AA8" s="58"/>
      <c r="AB8" s="58"/>
      <c r="AC8" s="58"/>
      <c r="AD8" s="65"/>
      <c r="AE8" s="58"/>
      <c r="AF8" s="58"/>
      <c r="AG8" s="58"/>
      <c r="AH8" s="65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21"/>
      <c r="BB8" s="13"/>
      <c r="BC8" s="13"/>
      <c r="BD8" s="13"/>
    </row>
    <row r="9" spans="1:60" ht="17.25" customHeight="1" x14ac:dyDescent="0.3">
      <c r="A9" s="136"/>
      <c r="B9" s="22"/>
      <c r="C9" s="8"/>
      <c r="D9" s="31"/>
      <c r="E9" s="31"/>
      <c r="F9" s="31"/>
      <c r="G9" s="31"/>
      <c r="H9" s="54"/>
      <c r="I9" s="31"/>
      <c r="J9" s="31"/>
      <c r="K9" s="31"/>
      <c r="L9" s="31"/>
      <c r="M9" s="74"/>
      <c r="N9" s="74"/>
      <c r="O9" s="115"/>
      <c r="P9" s="115"/>
      <c r="Q9" s="114"/>
      <c r="R9" s="114"/>
      <c r="S9" s="58"/>
      <c r="T9" s="58"/>
      <c r="U9" s="58"/>
      <c r="V9" s="58"/>
      <c r="W9" s="67"/>
      <c r="X9" s="73"/>
      <c r="Y9" s="66"/>
      <c r="Z9" s="66"/>
      <c r="AA9" s="66"/>
      <c r="AB9" s="66"/>
      <c r="AC9" s="66"/>
      <c r="AD9" s="73"/>
      <c r="AE9" s="58"/>
      <c r="AF9" s="58"/>
      <c r="AG9" s="58"/>
      <c r="AH9" s="67"/>
      <c r="AI9" s="112"/>
      <c r="AJ9" s="112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21"/>
      <c r="BB9" s="13"/>
      <c r="BC9" s="13"/>
      <c r="BD9" s="13"/>
    </row>
    <row r="10" spans="1:60" s="1" customFormat="1" ht="17.399999999999999" thickBot="1" x14ac:dyDescent="0.35">
      <c r="A10" s="137"/>
      <c r="B10" s="23" t="s">
        <v>80</v>
      </c>
      <c r="C10" s="9" t="s">
        <v>80</v>
      </c>
      <c r="D10" s="33" t="s">
        <v>80</v>
      </c>
      <c r="E10" s="33" t="s">
        <v>80</v>
      </c>
      <c r="F10" s="33" t="s">
        <v>80</v>
      </c>
      <c r="G10" s="33" t="s">
        <v>80</v>
      </c>
      <c r="H10" s="33" t="s">
        <v>80</v>
      </c>
      <c r="I10" s="33" t="s">
        <v>80</v>
      </c>
      <c r="J10" s="33" t="s">
        <v>80</v>
      </c>
      <c r="K10" s="33" t="s">
        <v>80</v>
      </c>
      <c r="L10" s="33" t="s">
        <v>80</v>
      </c>
      <c r="M10" s="33" t="s">
        <v>80</v>
      </c>
      <c r="N10" s="33" t="s">
        <v>80</v>
      </c>
      <c r="O10" s="33" t="s">
        <v>80</v>
      </c>
      <c r="P10" s="33" t="s">
        <v>80</v>
      </c>
      <c r="Q10" s="124"/>
      <c r="R10" s="124"/>
      <c r="S10" s="59" t="s">
        <v>80</v>
      </c>
      <c r="T10" s="59" t="s">
        <v>80</v>
      </c>
      <c r="U10" s="59" t="s">
        <v>80</v>
      </c>
      <c r="V10" s="59" t="s">
        <v>80</v>
      </c>
      <c r="W10" s="59" t="s">
        <v>80</v>
      </c>
      <c r="X10" s="59" t="s">
        <v>80</v>
      </c>
      <c r="Y10" s="59" t="s">
        <v>80</v>
      </c>
      <c r="Z10" s="59" t="s">
        <v>80</v>
      </c>
      <c r="AA10" s="59" t="s">
        <v>80</v>
      </c>
      <c r="AB10" s="59" t="s">
        <v>80</v>
      </c>
      <c r="AC10" s="59" t="s">
        <v>80</v>
      </c>
      <c r="AD10" s="60" t="s">
        <v>80</v>
      </c>
      <c r="AE10" s="61" t="s">
        <v>80</v>
      </c>
      <c r="AF10" s="59" t="s">
        <v>80</v>
      </c>
      <c r="AG10" s="59" t="s">
        <v>80</v>
      </c>
      <c r="AH10" s="59" t="s">
        <v>80</v>
      </c>
      <c r="AI10" s="59" t="s">
        <v>80</v>
      </c>
      <c r="AJ10" s="59" t="s">
        <v>80</v>
      </c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22"/>
      <c r="BB10" s="13"/>
      <c r="BC10" s="13"/>
      <c r="BD10" s="13"/>
    </row>
    <row r="11" spans="1:60" s="1" customFormat="1" ht="16.8" x14ac:dyDescent="0.3">
      <c r="A11" s="10"/>
      <c r="B11" s="12"/>
      <c r="C11" s="13"/>
      <c r="D11" s="13"/>
      <c r="E11" s="13"/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4"/>
      <c r="U11" s="14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60" ht="18.600000000000001" thickBot="1" x14ac:dyDescent="0.4">
      <c r="A12" s="20"/>
      <c r="B12" s="20"/>
      <c r="C12" s="41" t="s">
        <v>104</v>
      </c>
      <c r="D12" s="20"/>
      <c r="E12" s="20"/>
      <c r="F12" s="20"/>
      <c r="G12" s="20"/>
      <c r="H12" s="20"/>
      <c r="I12" s="20"/>
      <c r="J12" s="70" t="s">
        <v>137</v>
      </c>
      <c r="K12" s="20"/>
      <c r="L12" s="20"/>
      <c r="M12" s="20"/>
      <c r="N12" s="20"/>
      <c r="O12" s="20"/>
      <c r="P12" s="46"/>
      <c r="Q12" s="20"/>
      <c r="R12" s="20"/>
      <c r="S12" s="20"/>
      <c r="T12" s="20"/>
      <c r="U12" s="20"/>
      <c r="V12" s="20"/>
      <c r="W12" s="20"/>
      <c r="X12" s="20"/>
      <c r="Y12" s="70" t="s">
        <v>134</v>
      </c>
      <c r="Z12" s="20"/>
      <c r="AA12" s="45"/>
      <c r="AB12" s="20"/>
      <c r="AC12" s="20"/>
      <c r="AD12" s="29"/>
      <c r="AE12" s="29"/>
      <c r="AF12" s="29"/>
      <c r="AG12" s="29"/>
      <c r="AH12" s="29"/>
      <c r="AI12" s="29"/>
      <c r="AJ12" s="29"/>
      <c r="AK12" s="29"/>
      <c r="AL12" s="48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0"/>
      <c r="BC12" s="20"/>
      <c r="BD12" s="20"/>
      <c r="BE12" s="20"/>
      <c r="BF12" s="20"/>
      <c r="BG12" s="20"/>
      <c r="BH12" s="20"/>
    </row>
    <row r="13" spans="1:60" ht="16.5" customHeight="1" thickBot="1" x14ac:dyDescent="0.35">
      <c r="A13" s="24" t="s">
        <v>15</v>
      </c>
      <c r="B13" s="34" t="s">
        <v>16</v>
      </c>
      <c r="C13" s="24" t="s">
        <v>17</v>
      </c>
      <c r="D13" s="25" t="s">
        <v>18</v>
      </c>
      <c r="E13" s="25" t="s">
        <v>19</v>
      </c>
      <c r="F13" s="25" t="s">
        <v>20</v>
      </c>
      <c r="G13" s="25" t="s">
        <v>21</v>
      </c>
      <c r="H13" s="25" t="s">
        <v>22</v>
      </c>
      <c r="I13" s="25" t="s">
        <v>23</v>
      </c>
      <c r="J13" s="25" t="s">
        <v>24</v>
      </c>
      <c r="K13" s="25" t="s">
        <v>25</v>
      </c>
      <c r="L13" s="25" t="s">
        <v>26</v>
      </c>
      <c r="M13" s="25" t="s">
        <v>27</v>
      </c>
      <c r="N13" s="25" t="s">
        <v>28</v>
      </c>
      <c r="O13" s="25" t="s">
        <v>29</v>
      </c>
      <c r="P13" s="25" t="s">
        <v>30</v>
      </c>
      <c r="Q13" s="25" t="s">
        <v>31</v>
      </c>
      <c r="R13" s="25" t="s">
        <v>32</v>
      </c>
      <c r="S13" s="55" t="s">
        <v>33</v>
      </c>
      <c r="T13" s="55" t="s">
        <v>34</v>
      </c>
      <c r="U13" s="55" t="s">
        <v>35</v>
      </c>
      <c r="V13" s="55" t="s">
        <v>36</v>
      </c>
      <c r="W13" s="55" t="s">
        <v>37</v>
      </c>
      <c r="X13" s="55" t="s">
        <v>38</v>
      </c>
      <c r="Y13" s="55" t="s">
        <v>39</v>
      </c>
      <c r="Z13" s="55" t="s">
        <v>40</v>
      </c>
      <c r="AA13" s="55" t="s">
        <v>41</v>
      </c>
      <c r="AB13" s="55" t="s">
        <v>42</v>
      </c>
      <c r="AC13" s="55" t="s">
        <v>43</v>
      </c>
      <c r="AD13" s="55" t="s">
        <v>44</v>
      </c>
      <c r="AE13" s="55" t="s">
        <v>45</v>
      </c>
      <c r="AF13" s="55" t="s">
        <v>46</v>
      </c>
      <c r="AG13" s="55" t="s">
        <v>47</v>
      </c>
      <c r="AH13" s="55" t="s">
        <v>48</v>
      </c>
      <c r="AI13" s="55" t="s">
        <v>49</v>
      </c>
      <c r="AJ13" s="55" t="s">
        <v>50</v>
      </c>
      <c r="AK13" s="55" t="s">
        <v>51</v>
      </c>
      <c r="AL13" s="55" t="s">
        <v>52</v>
      </c>
      <c r="AM13" s="55" t="s">
        <v>53</v>
      </c>
      <c r="AN13" s="55" t="s">
        <v>54</v>
      </c>
      <c r="AO13" s="55" t="s">
        <v>55</v>
      </c>
      <c r="AP13" s="55" t="s">
        <v>56</v>
      </c>
      <c r="AQ13" s="55" t="s">
        <v>57</v>
      </c>
      <c r="AR13" s="55" t="s">
        <v>58</v>
      </c>
      <c r="AS13" s="55" t="s">
        <v>59</v>
      </c>
      <c r="AT13" s="55" t="s">
        <v>60</v>
      </c>
      <c r="AU13" s="55" t="s">
        <v>61</v>
      </c>
      <c r="AV13" s="55" t="s">
        <v>62</v>
      </c>
      <c r="AW13" s="55" t="s">
        <v>63</v>
      </c>
      <c r="AX13" s="55" t="s">
        <v>64</v>
      </c>
      <c r="AY13" s="55" t="s">
        <v>65</v>
      </c>
      <c r="AZ13" s="55" t="s">
        <v>66</v>
      </c>
      <c r="BA13" s="56" t="s">
        <v>67</v>
      </c>
      <c r="BB13" s="20"/>
      <c r="BC13" s="20"/>
      <c r="BD13" s="20"/>
      <c r="BE13" s="20"/>
      <c r="BF13" s="20"/>
      <c r="BG13" s="20"/>
      <c r="BH13" s="20"/>
    </row>
    <row r="14" spans="1:60" s="1" customFormat="1" ht="16.5" customHeight="1" x14ac:dyDescent="0.3">
      <c r="A14" s="144" t="s">
        <v>101</v>
      </c>
      <c r="B14" s="32"/>
      <c r="C14" s="7"/>
      <c r="D14" s="32"/>
      <c r="E14" s="32"/>
      <c r="F14" s="8"/>
      <c r="G14" s="8"/>
      <c r="H14" s="8"/>
      <c r="I14" s="8"/>
      <c r="J14" s="8"/>
      <c r="K14" s="53"/>
      <c r="L14" s="53"/>
      <c r="M14" s="75"/>
      <c r="N14" s="75"/>
      <c r="O14" s="113" t="s">
        <v>74</v>
      </c>
      <c r="P14" s="113" t="s">
        <v>74</v>
      </c>
      <c r="Q14" s="113" t="s">
        <v>76</v>
      </c>
      <c r="R14" s="113" t="s">
        <v>76</v>
      </c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3"/>
      <c r="AE14" s="62"/>
      <c r="AF14" s="62"/>
      <c r="AG14" s="62"/>
      <c r="AH14" s="62"/>
      <c r="AI14" s="110" t="s">
        <v>74</v>
      </c>
      <c r="AJ14" s="110" t="s">
        <v>74</v>
      </c>
      <c r="AK14" s="110" t="s">
        <v>76</v>
      </c>
      <c r="AL14" s="110" t="s">
        <v>76</v>
      </c>
      <c r="AM14" s="110" t="s">
        <v>76</v>
      </c>
      <c r="AN14" s="110" t="s">
        <v>76</v>
      </c>
      <c r="AO14" s="110" t="s">
        <v>76</v>
      </c>
      <c r="AP14" s="110" t="s">
        <v>76</v>
      </c>
      <c r="AQ14" s="110" t="s">
        <v>76</v>
      </c>
      <c r="AR14" s="110" t="s">
        <v>76</v>
      </c>
      <c r="AS14" s="110" t="s">
        <v>76</v>
      </c>
      <c r="AT14" s="110" t="s">
        <v>76</v>
      </c>
      <c r="AU14" s="110" t="s">
        <v>76</v>
      </c>
      <c r="AV14" s="110" t="s">
        <v>76</v>
      </c>
      <c r="AW14" s="110" t="s">
        <v>76</v>
      </c>
      <c r="AX14" s="110" t="s">
        <v>76</v>
      </c>
      <c r="AY14" s="110" t="s">
        <v>76</v>
      </c>
      <c r="AZ14" s="110" t="s">
        <v>76</v>
      </c>
      <c r="BA14" s="120" t="s">
        <v>76</v>
      </c>
      <c r="BB14" s="20"/>
      <c r="BC14" s="20"/>
      <c r="BD14" s="20"/>
      <c r="BE14" s="20"/>
      <c r="BF14" s="20"/>
      <c r="BG14" s="20"/>
      <c r="BH14" s="20"/>
    </row>
    <row r="15" spans="1:60" s="1" customFormat="1" ht="16.5" customHeight="1" x14ac:dyDescent="0.3">
      <c r="A15" s="145"/>
      <c r="B15" s="31"/>
      <c r="C15" s="8"/>
      <c r="D15" s="31"/>
      <c r="E15" s="31"/>
      <c r="F15" s="8"/>
      <c r="G15" s="8"/>
      <c r="H15" s="8"/>
      <c r="I15" s="8"/>
      <c r="J15" s="8"/>
      <c r="K15" s="8"/>
      <c r="L15" s="8"/>
      <c r="M15" s="8"/>
      <c r="N15" s="8"/>
      <c r="O15" s="114"/>
      <c r="P15" s="114"/>
      <c r="Q15" s="114"/>
      <c r="R15" s="114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65"/>
      <c r="AE15" s="58"/>
      <c r="AF15" s="58"/>
      <c r="AG15" s="58"/>
      <c r="AH15" s="58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21"/>
      <c r="BB15" s="20"/>
      <c r="BC15" s="20"/>
      <c r="BD15" s="20"/>
      <c r="BE15" s="20"/>
      <c r="BF15" s="20"/>
      <c r="BG15" s="20"/>
      <c r="BH15" s="20"/>
    </row>
    <row r="16" spans="1:60" s="1" customFormat="1" ht="16.5" customHeight="1" x14ac:dyDescent="0.3">
      <c r="A16" s="145"/>
      <c r="B16" s="31"/>
      <c r="C16" s="8"/>
      <c r="D16" s="31"/>
      <c r="E16" s="31"/>
      <c r="F16" s="8"/>
      <c r="G16" s="8"/>
      <c r="H16" s="8"/>
      <c r="I16" s="8"/>
      <c r="J16" s="8"/>
      <c r="K16" s="8"/>
      <c r="L16" s="8"/>
      <c r="M16" s="8"/>
      <c r="N16" s="8"/>
      <c r="O16" s="114"/>
      <c r="P16" s="114"/>
      <c r="Q16" s="114"/>
      <c r="R16" s="114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65"/>
      <c r="AE16" s="58"/>
      <c r="AF16" s="58"/>
      <c r="AG16" s="58"/>
      <c r="AH16" s="58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21"/>
      <c r="BB16" s="20"/>
      <c r="BC16" s="20"/>
      <c r="BD16" s="20"/>
      <c r="BE16" s="20"/>
      <c r="BF16" s="20"/>
      <c r="BG16" s="20"/>
      <c r="BH16" s="20"/>
    </row>
    <row r="17" spans="1:60" s="1" customFormat="1" ht="16.5" customHeight="1" x14ac:dyDescent="0.3">
      <c r="A17" s="145"/>
      <c r="B17" s="31"/>
      <c r="C17" s="8"/>
      <c r="D17" s="31"/>
      <c r="E17" s="31"/>
      <c r="F17" s="8"/>
      <c r="G17" s="8"/>
      <c r="H17" s="8"/>
      <c r="I17" s="8"/>
      <c r="J17" s="8"/>
      <c r="K17" s="8"/>
      <c r="L17" s="8"/>
      <c r="M17" s="8"/>
      <c r="N17" s="8"/>
      <c r="O17" s="114"/>
      <c r="P17" s="114"/>
      <c r="Q17" s="114"/>
      <c r="R17" s="114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65"/>
      <c r="AE17" s="58"/>
      <c r="AF17" s="58"/>
      <c r="AG17" s="58"/>
      <c r="AH17" s="58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21"/>
      <c r="BB17" s="20"/>
      <c r="BC17" s="20"/>
      <c r="BD17" s="20"/>
      <c r="BE17" s="20"/>
      <c r="BF17" s="20"/>
      <c r="BG17" s="20"/>
      <c r="BH17" s="20"/>
    </row>
    <row r="18" spans="1:60" s="1" customFormat="1" ht="16.5" customHeight="1" x14ac:dyDescent="0.3">
      <c r="A18" s="145"/>
      <c r="B18" s="31"/>
      <c r="C18" s="8"/>
      <c r="D18" s="8"/>
      <c r="E18" s="31"/>
      <c r="F18" s="8"/>
      <c r="G18" s="8"/>
      <c r="H18" s="8"/>
      <c r="I18" s="8"/>
      <c r="J18" s="8"/>
      <c r="K18" s="8"/>
      <c r="L18" s="8"/>
      <c r="M18" s="8"/>
      <c r="N18" s="8"/>
      <c r="O18" s="114"/>
      <c r="P18" s="114"/>
      <c r="Q18" s="114"/>
      <c r="R18" s="114"/>
      <c r="S18" s="58"/>
      <c r="T18" s="58"/>
      <c r="U18" s="58"/>
      <c r="V18" s="58"/>
      <c r="W18" s="58"/>
      <c r="X18" s="65"/>
      <c r="Y18" s="58"/>
      <c r="Z18" s="58"/>
      <c r="AA18" s="58"/>
      <c r="AB18" s="58"/>
      <c r="AC18" s="58"/>
      <c r="AD18" s="65"/>
      <c r="AE18" s="58"/>
      <c r="AF18" s="58"/>
      <c r="AG18" s="65"/>
      <c r="AH18" s="58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21"/>
      <c r="BB18" s="20"/>
      <c r="BC18" s="20"/>
      <c r="BD18" s="20"/>
      <c r="BE18" s="20"/>
      <c r="BF18" s="20"/>
      <c r="BG18" s="20"/>
      <c r="BH18" s="20"/>
    </row>
    <row r="19" spans="1:60" ht="16.5" customHeight="1" x14ac:dyDescent="0.3">
      <c r="A19" s="145"/>
      <c r="B19" s="31"/>
      <c r="C19" s="8"/>
      <c r="D19" s="74"/>
      <c r="E19" s="76"/>
      <c r="F19" s="74"/>
      <c r="G19" s="74"/>
      <c r="H19" s="74"/>
      <c r="I19" s="74"/>
      <c r="J19" s="74"/>
      <c r="K19" s="74"/>
      <c r="L19" s="54"/>
      <c r="M19" s="74"/>
      <c r="N19" s="74"/>
      <c r="O19" s="115"/>
      <c r="P19" s="115"/>
      <c r="Q19" s="114"/>
      <c r="R19" s="114"/>
      <c r="S19" s="66"/>
      <c r="T19" s="66"/>
      <c r="U19" s="66"/>
      <c r="V19" s="66"/>
      <c r="W19" s="66"/>
      <c r="X19" s="73"/>
      <c r="Y19" s="66"/>
      <c r="Z19" s="66"/>
      <c r="AA19" s="66"/>
      <c r="AB19" s="66"/>
      <c r="AC19" s="66"/>
      <c r="AD19" s="73"/>
      <c r="AE19" s="66"/>
      <c r="AF19" s="66"/>
      <c r="AG19" s="73"/>
      <c r="AH19" s="66"/>
      <c r="AI19" s="112"/>
      <c r="AJ19" s="112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21"/>
      <c r="BB19" s="20"/>
      <c r="BC19" s="20"/>
      <c r="BD19" s="20"/>
      <c r="BE19" s="20"/>
      <c r="BF19" s="20"/>
      <c r="BG19" s="20"/>
      <c r="BH19" s="20"/>
    </row>
    <row r="20" spans="1:60" s="1" customFormat="1" ht="17.399999999999999" thickBot="1" x14ac:dyDescent="0.35">
      <c r="A20" s="146"/>
      <c r="B20" s="23" t="s">
        <v>80</v>
      </c>
      <c r="C20" s="9" t="s">
        <v>80</v>
      </c>
      <c r="D20" s="33" t="s">
        <v>80</v>
      </c>
      <c r="E20" s="33" t="s">
        <v>80</v>
      </c>
      <c r="F20" s="33" t="s">
        <v>80</v>
      </c>
      <c r="G20" s="33" t="s">
        <v>80</v>
      </c>
      <c r="H20" s="33" t="s">
        <v>80</v>
      </c>
      <c r="I20" s="33" t="s">
        <v>80</v>
      </c>
      <c r="J20" s="33" t="s">
        <v>80</v>
      </c>
      <c r="K20" s="33" t="s">
        <v>80</v>
      </c>
      <c r="L20" s="33" t="s">
        <v>80</v>
      </c>
      <c r="M20" s="33" t="s">
        <v>80</v>
      </c>
      <c r="N20" s="33" t="s">
        <v>80</v>
      </c>
      <c r="O20" s="33" t="s">
        <v>80</v>
      </c>
      <c r="P20" s="33" t="s">
        <v>80</v>
      </c>
      <c r="Q20" s="124"/>
      <c r="R20" s="124"/>
      <c r="S20" s="59" t="s">
        <v>80</v>
      </c>
      <c r="T20" s="59" t="s">
        <v>80</v>
      </c>
      <c r="U20" s="59" t="s">
        <v>80</v>
      </c>
      <c r="V20" s="59" t="s">
        <v>80</v>
      </c>
      <c r="W20" s="59" t="s">
        <v>80</v>
      </c>
      <c r="X20" s="59" t="s">
        <v>80</v>
      </c>
      <c r="Y20" s="59" t="s">
        <v>80</v>
      </c>
      <c r="Z20" s="59" t="s">
        <v>80</v>
      </c>
      <c r="AA20" s="59" t="s">
        <v>80</v>
      </c>
      <c r="AB20" s="59" t="s">
        <v>80</v>
      </c>
      <c r="AC20" s="59" t="s">
        <v>80</v>
      </c>
      <c r="AD20" s="60" t="s">
        <v>80</v>
      </c>
      <c r="AE20" s="61" t="s">
        <v>80</v>
      </c>
      <c r="AF20" s="59" t="s">
        <v>80</v>
      </c>
      <c r="AG20" s="59" t="s">
        <v>80</v>
      </c>
      <c r="AH20" s="59" t="s">
        <v>80</v>
      </c>
      <c r="AI20" s="59" t="s">
        <v>80</v>
      </c>
      <c r="AJ20" s="59" t="s">
        <v>80</v>
      </c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22"/>
      <c r="BB20" s="20"/>
      <c r="BC20" s="20"/>
      <c r="BD20" s="20"/>
      <c r="BE20" s="20"/>
      <c r="BF20" s="20"/>
      <c r="BG20" s="20"/>
      <c r="BH20" s="20"/>
    </row>
    <row r="21" spans="1:60" s="1" customFormat="1" ht="16.8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0"/>
      <c r="BC21" s="20"/>
      <c r="BD21" s="20"/>
      <c r="BE21" s="20"/>
      <c r="BF21" s="20"/>
      <c r="BG21" s="20"/>
      <c r="BH21" s="20"/>
    </row>
    <row r="22" spans="1:60" ht="18.600000000000001" thickBot="1" x14ac:dyDescent="0.4">
      <c r="A22" s="20"/>
      <c r="B22" s="20"/>
      <c r="C22" s="43" t="s">
        <v>105</v>
      </c>
      <c r="D22" s="20"/>
      <c r="E22" s="20"/>
      <c r="F22" s="20"/>
      <c r="G22" s="20"/>
      <c r="H22" s="20"/>
      <c r="I22" s="70" t="s">
        <v>135</v>
      </c>
      <c r="J22" s="20"/>
      <c r="K22" s="20"/>
      <c r="L22" s="20"/>
      <c r="M22" s="20"/>
      <c r="N22" s="20"/>
      <c r="O22" s="46"/>
      <c r="P22" s="20"/>
      <c r="Q22" s="20"/>
      <c r="R22" s="20"/>
      <c r="S22" s="20"/>
      <c r="T22" s="20"/>
      <c r="U22" s="20"/>
      <c r="V22" s="20"/>
      <c r="W22" s="20"/>
      <c r="X22" s="20"/>
      <c r="Y22" s="70" t="s">
        <v>136</v>
      </c>
      <c r="Z22" s="20"/>
      <c r="AA22" s="45"/>
      <c r="AB22" s="20"/>
      <c r="AC22" s="20"/>
      <c r="AD22" s="29"/>
      <c r="AE22" s="29"/>
      <c r="AF22" s="29"/>
      <c r="AG22" s="29"/>
      <c r="AH22" s="29"/>
      <c r="AI22" s="29"/>
      <c r="AJ22" s="29"/>
      <c r="AK22" s="29"/>
      <c r="AL22" s="48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0"/>
      <c r="BC22" s="20"/>
      <c r="BD22" s="20"/>
      <c r="BE22" s="20"/>
      <c r="BF22" s="20"/>
      <c r="BG22" s="20"/>
      <c r="BH22" s="20"/>
    </row>
    <row r="23" spans="1:60" ht="17.399999999999999" thickBot="1" x14ac:dyDescent="0.35">
      <c r="A23" s="24" t="s">
        <v>15</v>
      </c>
      <c r="B23" s="34" t="s">
        <v>16</v>
      </c>
      <c r="C23" s="24" t="s">
        <v>17</v>
      </c>
      <c r="D23" s="25" t="s">
        <v>18</v>
      </c>
      <c r="E23" s="25" t="s">
        <v>19</v>
      </c>
      <c r="F23" s="25" t="s">
        <v>20</v>
      </c>
      <c r="G23" s="25" t="s">
        <v>21</v>
      </c>
      <c r="H23" s="25" t="s">
        <v>22</v>
      </c>
      <c r="I23" s="25" t="s">
        <v>23</v>
      </c>
      <c r="J23" s="25" t="s">
        <v>24</v>
      </c>
      <c r="K23" s="25" t="s">
        <v>25</v>
      </c>
      <c r="L23" s="25" t="s">
        <v>26</v>
      </c>
      <c r="M23" s="25" t="s">
        <v>27</v>
      </c>
      <c r="N23" s="25" t="s">
        <v>28</v>
      </c>
      <c r="O23" s="25" t="s">
        <v>29</v>
      </c>
      <c r="P23" s="25" t="s">
        <v>30</v>
      </c>
      <c r="Q23" s="25" t="s">
        <v>31</v>
      </c>
      <c r="R23" s="25" t="s">
        <v>32</v>
      </c>
      <c r="S23" s="55" t="s">
        <v>33</v>
      </c>
      <c r="T23" s="55" t="s">
        <v>34</v>
      </c>
      <c r="U23" s="55" t="s">
        <v>35</v>
      </c>
      <c r="V23" s="55" t="s">
        <v>36</v>
      </c>
      <c r="W23" s="55" t="s">
        <v>37</v>
      </c>
      <c r="X23" s="55" t="s">
        <v>38</v>
      </c>
      <c r="Y23" s="55" t="s">
        <v>39</v>
      </c>
      <c r="Z23" s="55" t="s">
        <v>40</v>
      </c>
      <c r="AA23" s="55" t="s">
        <v>41</v>
      </c>
      <c r="AB23" s="55" t="s">
        <v>42</v>
      </c>
      <c r="AC23" s="55" t="s">
        <v>43</v>
      </c>
      <c r="AD23" s="55" t="s">
        <v>44</v>
      </c>
      <c r="AE23" s="55" t="s">
        <v>45</v>
      </c>
      <c r="AF23" s="55" t="s">
        <v>46</v>
      </c>
      <c r="AG23" s="55" t="s">
        <v>47</v>
      </c>
      <c r="AH23" s="55" t="s">
        <v>48</v>
      </c>
      <c r="AI23" s="55" t="s">
        <v>49</v>
      </c>
      <c r="AJ23" s="55" t="s">
        <v>50</v>
      </c>
      <c r="AK23" s="55" t="s">
        <v>51</v>
      </c>
      <c r="AL23" s="55" t="s">
        <v>52</v>
      </c>
      <c r="AM23" s="55" t="s">
        <v>53</v>
      </c>
      <c r="AN23" s="55" t="s">
        <v>54</v>
      </c>
      <c r="AO23" s="55" t="s">
        <v>55</v>
      </c>
      <c r="AP23" s="55" t="s">
        <v>56</v>
      </c>
      <c r="AQ23" s="55" t="s">
        <v>57</v>
      </c>
      <c r="AR23" s="55" t="s">
        <v>58</v>
      </c>
      <c r="AS23" s="55" t="s">
        <v>59</v>
      </c>
      <c r="AT23" s="55" t="s">
        <v>60</v>
      </c>
      <c r="AU23" s="55" t="s">
        <v>61</v>
      </c>
      <c r="AV23" s="55" t="s">
        <v>62</v>
      </c>
      <c r="AW23" s="55" t="s">
        <v>63</v>
      </c>
      <c r="AX23" s="55" t="s">
        <v>64</v>
      </c>
      <c r="AY23" s="55" t="s">
        <v>65</v>
      </c>
      <c r="AZ23" s="55" t="s">
        <v>66</v>
      </c>
      <c r="BA23" s="56" t="s">
        <v>67</v>
      </c>
      <c r="BB23" s="20"/>
      <c r="BC23" s="20"/>
      <c r="BD23" s="20"/>
      <c r="BE23" s="20"/>
      <c r="BF23" s="20"/>
      <c r="BG23" s="20"/>
      <c r="BH23" s="20"/>
    </row>
    <row r="24" spans="1:60" ht="16.8" x14ac:dyDescent="0.3">
      <c r="A24" s="135" t="s">
        <v>102</v>
      </c>
      <c r="B24" s="21"/>
      <c r="C24" s="7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75"/>
      <c r="O24" s="113" t="s">
        <v>74</v>
      </c>
      <c r="P24" s="113" t="s">
        <v>74</v>
      </c>
      <c r="Q24" s="113" t="s">
        <v>76</v>
      </c>
      <c r="R24" s="113" t="s">
        <v>76</v>
      </c>
      <c r="S24" s="64"/>
      <c r="T24" s="62"/>
      <c r="U24" s="62"/>
      <c r="V24" s="62"/>
      <c r="W24" s="62"/>
      <c r="X24" s="62"/>
      <c r="Y24" s="62"/>
      <c r="Z24" s="62"/>
      <c r="AA24" s="64"/>
      <c r="AB24" s="62"/>
      <c r="AC24" s="62"/>
      <c r="AD24" s="62"/>
      <c r="AE24" s="62"/>
      <c r="AF24" s="62"/>
      <c r="AG24" s="62"/>
      <c r="AH24" s="62"/>
      <c r="AI24" s="64"/>
      <c r="AJ24" s="62"/>
      <c r="AK24" s="110" t="s">
        <v>74</v>
      </c>
      <c r="AL24" s="107" t="s">
        <v>74</v>
      </c>
      <c r="AM24" s="116" t="s">
        <v>79</v>
      </c>
      <c r="AN24" s="110" t="s">
        <v>80</v>
      </c>
      <c r="AO24" s="110" t="s">
        <v>80</v>
      </c>
      <c r="AP24" s="110" t="s">
        <v>80</v>
      </c>
      <c r="AQ24" s="110" t="s">
        <v>80</v>
      </c>
      <c r="AR24" s="110" t="s">
        <v>80</v>
      </c>
      <c r="AS24" s="110" t="s">
        <v>80</v>
      </c>
      <c r="AT24" s="110" t="s">
        <v>80</v>
      </c>
      <c r="AU24" s="110" t="s">
        <v>80</v>
      </c>
      <c r="AV24" s="123" t="s">
        <v>80</v>
      </c>
      <c r="AW24" s="110" t="s">
        <v>80</v>
      </c>
      <c r="AX24" s="110" t="s">
        <v>80</v>
      </c>
      <c r="AY24" s="110" t="s">
        <v>80</v>
      </c>
      <c r="AZ24" s="110" t="s">
        <v>80</v>
      </c>
      <c r="BA24" s="120" t="s">
        <v>80</v>
      </c>
      <c r="BB24" s="20"/>
      <c r="BC24" s="20"/>
      <c r="BD24" s="20"/>
      <c r="BE24" s="20"/>
      <c r="BF24" s="20"/>
      <c r="BG24" s="20"/>
      <c r="BH24" s="20"/>
    </row>
    <row r="25" spans="1:60" ht="17.25" customHeight="1" x14ac:dyDescent="0.3">
      <c r="A25" s="136"/>
      <c r="B25" s="22"/>
      <c r="C25" s="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8"/>
      <c r="O25" s="114"/>
      <c r="P25" s="114"/>
      <c r="Q25" s="114"/>
      <c r="R25" s="114"/>
      <c r="S25" s="65"/>
      <c r="T25" s="58"/>
      <c r="U25" s="58"/>
      <c r="V25" s="58"/>
      <c r="W25" s="58"/>
      <c r="X25" s="58"/>
      <c r="Y25" s="58"/>
      <c r="Z25" s="58"/>
      <c r="AA25" s="65"/>
      <c r="AB25" s="58"/>
      <c r="AC25" s="58"/>
      <c r="AD25" s="58"/>
      <c r="AE25" s="58"/>
      <c r="AF25" s="58"/>
      <c r="AG25" s="58"/>
      <c r="AH25" s="58"/>
      <c r="AI25" s="65"/>
      <c r="AJ25" s="58"/>
      <c r="AK25" s="111"/>
      <c r="AL25" s="108"/>
      <c r="AM25" s="117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21"/>
      <c r="BB25" s="30"/>
      <c r="BC25" s="30"/>
      <c r="BD25" s="30"/>
      <c r="BE25" s="30"/>
      <c r="BF25" s="30"/>
      <c r="BG25" s="30"/>
      <c r="BH25" s="30"/>
    </row>
    <row r="26" spans="1:60" ht="16.8" x14ac:dyDescent="0.3">
      <c r="A26" s="136"/>
      <c r="B26" s="22"/>
      <c r="C26" s="8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8"/>
      <c r="O26" s="114"/>
      <c r="P26" s="114"/>
      <c r="Q26" s="114"/>
      <c r="R26" s="114"/>
      <c r="S26" s="65"/>
      <c r="T26" s="58"/>
      <c r="U26" s="58"/>
      <c r="V26" s="58"/>
      <c r="W26" s="58"/>
      <c r="X26" s="58"/>
      <c r="Y26" s="58"/>
      <c r="Z26" s="58"/>
      <c r="AA26" s="65"/>
      <c r="AB26" s="58"/>
      <c r="AC26" s="58"/>
      <c r="AD26" s="58"/>
      <c r="AE26" s="58"/>
      <c r="AF26" s="58"/>
      <c r="AG26" s="58"/>
      <c r="AH26" s="58"/>
      <c r="AI26" s="65"/>
      <c r="AJ26" s="58"/>
      <c r="AK26" s="111"/>
      <c r="AL26" s="108"/>
      <c r="AM26" s="117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21"/>
      <c r="BB26" s="30"/>
      <c r="BC26" s="30"/>
      <c r="BD26" s="30"/>
      <c r="BE26" s="30"/>
      <c r="BF26" s="30"/>
      <c r="BG26" s="30"/>
      <c r="BH26" s="30"/>
    </row>
    <row r="27" spans="1:60" ht="16.8" x14ac:dyDescent="0.3">
      <c r="A27" s="136"/>
      <c r="B27" s="22"/>
      <c r="C27" s="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8"/>
      <c r="O27" s="114"/>
      <c r="P27" s="114"/>
      <c r="Q27" s="114"/>
      <c r="R27" s="114"/>
      <c r="S27" s="65"/>
      <c r="T27" s="58"/>
      <c r="U27" s="58"/>
      <c r="V27" s="58"/>
      <c r="W27" s="58"/>
      <c r="X27" s="58"/>
      <c r="Y27" s="58"/>
      <c r="Z27" s="58"/>
      <c r="AA27" s="65"/>
      <c r="AB27" s="58"/>
      <c r="AC27" s="58"/>
      <c r="AD27" s="58"/>
      <c r="AE27" s="58"/>
      <c r="AF27" s="58"/>
      <c r="AG27" s="58"/>
      <c r="AH27" s="58"/>
      <c r="AI27" s="65"/>
      <c r="AJ27" s="58"/>
      <c r="AK27" s="111"/>
      <c r="AL27" s="108"/>
      <c r="AM27" s="117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21"/>
      <c r="BB27" s="30"/>
      <c r="BC27" s="30"/>
      <c r="BD27" s="30"/>
      <c r="BE27" s="30"/>
      <c r="BF27" s="30"/>
      <c r="BG27" s="30"/>
      <c r="BH27" s="30"/>
    </row>
    <row r="28" spans="1:60" ht="16.8" x14ac:dyDescent="0.3">
      <c r="A28" s="136"/>
      <c r="B28" s="22"/>
      <c r="C28" s="8"/>
      <c r="D28" s="8"/>
      <c r="E28" s="31"/>
      <c r="F28" s="31"/>
      <c r="G28" s="31"/>
      <c r="H28" s="31"/>
      <c r="I28" s="31"/>
      <c r="J28" s="31"/>
      <c r="K28" s="31"/>
      <c r="L28" s="31"/>
      <c r="M28" s="31"/>
      <c r="N28" s="8"/>
      <c r="O28" s="114"/>
      <c r="P28" s="114"/>
      <c r="Q28" s="114"/>
      <c r="R28" s="114"/>
      <c r="S28" s="65"/>
      <c r="T28" s="58"/>
      <c r="U28" s="58"/>
      <c r="V28" s="58"/>
      <c r="W28" s="58"/>
      <c r="X28" s="58"/>
      <c r="Y28" s="58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58"/>
      <c r="AK28" s="111"/>
      <c r="AL28" s="108"/>
      <c r="AM28" s="117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21"/>
      <c r="BB28" s="20"/>
      <c r="BC28" s="20"/>
      <c r="BD28" s="20"/>
      <c r="BE28" s="20"/>
      <c r="BF28" s="20"/>
      <c r="BG28" s="20"/>
      <c r="BH28" s="20"/>
    </row>
    <row r="29" spans="1:60" ht="16.8" x14ac:dyDescent="0.3">
      <c r="A29" s="136"/>
      <c r="B29" s="22"/>
      <c r="C29" s="8"/>
      <c r="D29" s="8"/>
      <c r="E29" s="31"/>
      <c r="F29" s="31"/>
      <c r="G29" s="31"/>
      <c r="H29" s="31"/>
      <c r="I29" s="31"/>
      <c r="J29" s="31"/>
      <c r="K29" s="31"/>
      <c r="L29" s="31"/>
      <c r="M29" s="31"/>
      <c r="N29" s="74"/>
      <c r="O29" s="115"/>
      <c r="P29" s="115"/>
      <c r="Q29" s="114"/>
      <c r="R29" s="114"/>
      <c r="S29" s="67"/>
      <c r="T29" s="66"/>
      <c r="U29" s="66"/>
      <c r="V29" s="66"/>
      <c r="W29" s="66"/>
      <c r="X29" s="66"/>
      <c r="Y29" s="66"/>
      <c r="Z29" s="73"/>
      <c r="AA29" s="73"/>
      <c r="AB29" s="66"/>
      <c r="AC29" s="66"/>
      <c r="AD29" s="66"/>
      <c r="AE29" s="66"/>
      <c r="AF29" s="66"/>
      <c r="AG29" s="66"/>
      <c r="AH29" s="73"/>
      <c r="AI29" s="67"/>
      <c r="AJ29" s="66"/>
      <c r="AK29" s="112"/>
      <c r="AL29" s="109"/>
      <c r="AM29" s="118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21"/>
      <c r="BB29" s="20"/>
      <c r="BC29" s="20"/>
      <c r="BD29" s="20"/>
      <c r="BE29" s="20"/>
      <c r="BF29" s="20"/>
      <c r="BG29" s="20"/>
      <c r="BH29" s="20"/>
    </row>
    <row r="30" spans="1:60" ht="17.399999999999999" thickBot="1" x14ac:dyDescent="0.35">
      <c r="A30" s="137"/>
      <c r="B30" s="23" t="s">
        <v>80</v>
      </c>
      <c r="C30" s="9" t="s">
        <v>80</v>
      </c>
      <c r="D30" s="33" t="s">
        <v>80</v>
      </c>
      <c r="E30" s="33" t="s">
        <v>80</v>
      </c>
      <c r="F30" s="33" t="s">
        <v>80</v>
      </c>
      <c r="G30" s="33" t="s">
        <v>80</v>
      </c>
      <c r="H30" s="33" t="s">
        <v>80</v>
      </c>
      <c r="I30" s="33" t="s">
        <v>80</v>
      </c>
      <c r="J30" s="33" t="s">
        <v>80</v>
      </c>
      <c r="K30" s="33" t="s">
        <v>80</v>
      </c>
      <c r="L30" s="33" t="s">
        <v>80</v>
      </c>
      <c r="M30" s="33" t="s">
        <v>80</v>
      </c>
      <c r="N30" s="33" t="s">
        <v>80</v>
      </c>
      <c r="O30" s="33" t="s">
        <v>80</v>
      </c>
      <c r="P30" s="33" t="s">
        <v>80</v>
      </c>
      <c r="Q30" s="124"/>
      <c r="R30" s="124"/>
      <c r="S30" s="59" t="s">
        <v>80</v>
      </c>
      <c r="T30" s="59" t="s">
        <v>80</v>
      </c>
      <c r="U30" s="59" t="s">
        <v>80</v>
      </c>
      <c r="V30" s="59" t="s">
        <v>80</v>
      </c>
      <c r="W30" s="59" t="s">
        <v>80</v>
      </c>
      <c r="X30" s="59" t="s">
        <v>80</v>
      </c>
      <c r="Y30" s="59" t="s">
        <v>80</v>
      </c>
      <c r="Z30" s="59" t="s">
        <v>80</v>
      </c>
      <c r="AA30" s="59" t="s">
        <v>80</v>
      </c>
      <c r="AB30" s="59" t="s">
        <v>80</v>
      </c>
      <c r="AC30" s="59" t="s">
        <v>80</v>
      </c>
      <c r="AD30" s="60" t="s">
        <v>80</v>
      </c>
      <c r="AE30" s="61" t="s">
        <v>80</v>
      </c>
      <c r="AF30" s="59" t="s">
        <v>80</v>
      </c>
      <c r="AG30" s="59" t="s">
        <v>80</v>
      </c>
      <c r="AH30" s="59" t="s">
        <v>80</v>
      </c>
      <c r="AI30" s="59" t="s">
        <v>80</v>
      </c>
      <c r="AJ30" s="59" t="s">
        <v>80</v>
      </c>
      <c r="AK30" s="59" t="s">
        <v>80</v>
      </c>
      <c r="AL30" s="59" t="s">
        <v>80</v>
      </c>
      <c r="AM30" s="59" t="s">
        <v>80</v>
      </c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22"/>
      <c r="BB30" s="20"/>
      <c r="BC30" s="20"/>
      <c r="BD30" s="20"/>
      <c r="BE30" s="20"/>
      <c r="BF30" s="20"/>
      <c r="BG30" s="20"/>
      <c r="BH30" s="20"/>
    </row>
    <row r="31" spans="1:60" ht="16.8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0"/>
      <c r="BC31" s="20"/>
      <c r="BD31" s="20"/>
      <c r="BE31" s="20"/>
      <c r="BF31" s="20"/>
      <c r="BG31" s="20"/>
      <c r="BH31" s="20"/>
    </row>
    <row r="32" spans="1:60" ht="16.8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</row>
    <row r="33" spans="1:53" ht="16.8" x14ac:dyDescent="0.3"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spans="1:53" s="1" customFormat="1" ht="17.399999999999999" thickBot="1" x14ac:dyDescent="0.35"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spans="1:53" x14ac:dyDescent="0.3">
      <c r="A35" s="35"/>
      <c r="B35" s="138" t="s">
        <v>71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40"/>
    </row>
    <row r="36" spans="1:53" x14ac:dyDescent="0.3">
      <c r="A36" s="36" t="s">
        <v>72</v>
      </c>
      <c r="B36" s="141" t="s">
        <v>73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3"/>
    </row>
    <row r="37" spans="1:53" x14ac:dyDescent="0.3">
      <c r="A37" s="37" t="s">
        <v>74</v>
      </c>
      <c r="B37" s="125" t="s">
        <v>75</v>
      </c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7"/>
    </row>
    <row r="38" spans="1:53" x14ac:dyDescent="0.3">
      <c r="A38" s="38" t="s">
        <v>79</v>
      </c>
      <c r="B38" s="128" t="s">
        <v>78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30"/>
    </row>
    <row r="39" spans="1:53" x14ac:dyDescent="0.3">
      <c r="A39" s="38" t="s">
        <v>76</v>
      </c>
      <c r="B39" s="128" t="s">
        <v>77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30"/>
    </row>
    <row r="40" spans="1:53" ht="15" thickBot="1" x14ac:dyDescent="0.35">
      <c r="A40" s="39" t="s">
        <v>80</v>
      </c>
      <c r="B40" s="131" t="s">
        <v>81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3"/>
    </row>
  </sheetData>
  <mergeCells count="77">
    <mergeCell ref="B37:AC37"/>
    <mergeCell ref="B38:AC38"/>
    <mergeCell ref="B39:AC39"/>
    <mergeCell ref="B40:AC40"/>
    <mergeCell ref="A1:BA1"/>
    <mergeCell ref="A4:A10"/>
    <mergeCell ref="AK4:AK10"/>
    <mergeCell ref="AL4:AL10"/>
    <mergeCell ref="AM4:AM10"/>
    <mergeCell ref="AQ4:AQ10"/>
    <mergeCell ref="AR4:AR10"/>
    <mergeCell ref="B35:AC35"/>
    <mergeCell ref="B36:AC36"/>
    <mergeCell ref="A24:A30"/>
    <mergeCell ref="A14:A20"/>
    <mergeCell ref="AR14:AR20"/>
    <mergeCell ref="AS14:AS20"/>
    <mergeCell ref="AT14:AT20"/>
    <mergeCell ref="AZ24:AZ30"/>
    <mergeCell ref="Q14:Q20"/>
    <mergeCell ref="R14:R20"/>
    <mergeCell ref="Q24:Q30"/>
    <mergeCell ref="R24:R30"/>
    <mergeCell ref="AM14:AM20"/>
    <mergeCell ref="AN14:AN20"/>
    <mergeCell ref="AO14:AO20"/>
    <mergeCell ref="AP14:AP20"/>
    <mergeCell ref="AQ14:AQ20"/>
    <mergeCell ref="BA4:BA10"/>
    <mergeCell ref="Q4:Q10"/>
    <mergeCell ref="R4:R10"/>
    <mergeCell ref="AS4:AS10"/>
    <mergeCell ref="AT4:AT10"/>
    <mergeCell ref="AU4:AU10"/>
    <mergeCell ref="AV4:AV10"/>
    <mergeCell ref="AW4:AW10"/>
    <mergeCell ref="AN4:AN10"/>
    <mergeCell ref="AO4:AO10"/>
    <mergeCell ref="AP4:AP10"/>
    <mergeCell ref="AX4:AX10"/>
    <mergeCell ref="AY4:AY10"/>
    <mergeCell ref="AZ4:AZ10"/>
    <mergeCell ref="AU14:AU20"/>
    <mergeCell ref="AV14:AV20"/>
    <mergeCell ref="AW14:AW20"/>
    <mergeCell ref="AX14:AX20"/>
    <mergeCell ref="AY14:AY20"/>
    <mergeCell ref="AM24:AM29"/>
    <mergeCell ref="AZ14:AZ20"/>
    <mergeCell ref="BA14:BA20"/>
    <mergeCell ref="AN24:AN30"/>
    <mergeCell ref="AO24:AO30"/>
    <mergeCell ref="AP24:AP30"/>
    <mergeCell ref="AQ24:AQ30"/>
    <mergeCell ref="AR24:AR30"/>
    <mergeCell ref="AS24:AS30"/>
    <mergeCell ref="AT24:AT30"/>
    <mergeCell ref="AU24:AU30"/>
    <mergeCell ref="AV24:AV30"/>
    <mergeCell ref="AW24:AW30"/>
    <mergeCell ref="AX24:AX30"/>
    <mergeCell ref="AY24:AY30"/>
    <mergeCell ref="BA24:BA30"/>
    <mergeCell ref="AL24:AL29"/>
    <mergeCell ref="AK24:AK29"/>
    <mergeCell ref="O4:O9"/>
    <mergeCell ref="P4:P9"/>
    <mergeCell ref="O14:O19"/>
    <mergeCell ref="P14:P19"/>
    <mergeCell ref="O24:O29"/>
    <mergeCell ref="P24:P29"/>
    <mergeCell ref="AI14:AI19"/>
    <mergeCell ref="AJ14:AJ19"/>
    <mergeCell ref="AJ4:AJ9"/>
    <mergeCell ref="AI4:AI9"/>
    <mergeCell ref="AK14:AK20"/>
    <mergeCell ref="AL14:AL2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2023-11-02T09:03:07Z</cp:lastPrinted>
  <dcterms:created xsi:type="dcterms:W3CDTF">2022-08-29T11:23:05Z</dcterms:created>
  <dcterms:modified xsi:type="dcterms:W3CDTF">2024-09-04T07:42:19Z</dcterms:modified>
</cp:coreProperties>
</file>