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876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5" i="1" l="1"/>
  <c r="F16" i="1"/>
  <c r="F17" i="1"/>
  <c r="F18" i="1"/>
  <c r="F14" i="1"/>
  <c r="H20" i="1" l="1"/>
  <c r="E16" i="1"/>
  <c r="K20" i="1" l="1"/>
  <c r="J20" i="1"/>
  <c r="I20" i="1"/>
  <c r="E14" i="1" l="1"/>
  <c r="E18" i="1" l="1"/>
  <c r="G19" i="1"/>
  <c r="F19" i="1" s="1"/>
  <c r="E19" i="1" s="1"/>
  <c r="E17" i="1" l="1"/>
  <c r="G20" i="1"/>
  <c r="F20" i="1" l="1"/>
  <c r="E15" i="1" l="1"/>
  <c r="E20" i="1"/>
</calcChain>
</file>

<file path=xl/sharedStrings.xml><?xml version="1.0" encoding="utf-8"?>
<sst xmlns="http://schemas.openxmlformats.org/spreadsheetml/2006/main" count="161" uniqueCount="99">
  <si>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</si>
  <si>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</si>
  <si>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</si>
  <si>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</si>
  <si>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</si>
  <si>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</si>
  <si>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</si>
  <si>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</si>
  <si>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</si>
  <si>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</si>
  <si>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</si>
  <si>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</si>
  <si>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</si>
  <si>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</si>
  <si>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</si>
  <si>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</si>
  <si>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</si>
  <si>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</si>
  <si>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</si>
  <si>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</si>
  <si>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</si>
  <si>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</si>
  <si>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</si>
  <si>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</si>
  <si>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</si>
  <si>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</si>
  <si>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</si>
  <si>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</si>
  <si>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</si>
  <si>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</si>
  <si>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</si>
  <si>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</si>
  <si>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</si>
  <si>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</si>
  <si>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</si>
  <si>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</si>
  <si>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</si>
  <si>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</si>
  <si>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</si>
  <si>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</si>
  <si>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</si>
  <si>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</si>
  <si>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</si>
  <si>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</si>
  <si>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</si>
  <si>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</si>
  <si>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</si>
  <si>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</si>
  <si>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</si>
  <si>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</si>
  <si>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</si>
  <si>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</si>
  <si>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</si>
  <si>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</si>
  <si>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</si>
  <si>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</si>
  <si>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</si>
  <si>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</si>
  <si>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</si>
  <si>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</si>
  <si>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</si>
  <si>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</si>
  <si>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</si>
  <si>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</si>
  <si>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</si>
  <si>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</si>
  <si>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</si>
  <si>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</si>
  <si>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</si>
  <si>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</si>
  <si>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</si>
  <si>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</si>
  <si>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</si>
  <si>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</si>
  <si>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</si>
  <si>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</si>
  <si>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</si>
  <si>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</si>
  <si>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</si>
  <si>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</si>
  <si>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</si>
  <si>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</si>
  <si>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</si>
  <si>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</si>
  <si>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Контроль 
</t>
  </si>
  <si>
    <t>Б1.1</t>
  </si>
  <si>
    <t>Б1.2</t>
  </si>
  <si>
    <t>Б1.3</t>
  </si>
  <si>
    <t>Б1.4</t>
  </si>
  <si>
    <t>Б1.5</t>
  </si>
  <si>
    <t>+</t>
  </si>
  <si>
    <t>Б2</t>
  </si>
  <si>
    <t xml:space="preserve">Наименование программы профессиональной переподготовки  "Единая программа подготовки арбитражных управляющих" </t>
  </si>
  <si>
    <t>Правовое обеспечение процедур банкротства</t>
  </si>
  <si>
    <t>Законодательство Российской Федерации о
банкротстве</t>
  </si>
  <si>
    <t xml:space="preserve">Экономическое обеспечение арбитражного
управления и деятельности арбитражных управляющих
</t>
  </si>
  <si>
    <t>Законодательство Российской Федерации об
оценочной деятельности</t>
  </si>
  <si>
    <t>Практика деятельности арбитражного
управляющего</t>
  </si>
  <si>
    <t xml:space="preserve"> УЧЕБНЫЙ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</si>
</sst>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08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49" fontId="11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17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1" fillId="0" borderId="28" xfId="5" applyNumberFormat="1" applyFont="1" applyFill="1" applyBorder="1" applyAlignment="1" applyProtection="1">
      <alignment vertical="center" wrapText="1"/>
      <protection locked="0"/>
    </xf>
    <xf numFmtId="49" fontId="11" fillId="0" borderId="25" xfId="5" applyNumberFormat="1" applyFont="1" applyFill="1" applyBorder="1" applyAlignment="1" applyProtection="1">
      <alignment vertical="center" wrapText="1"/>
      <protection locked="0"/>
    </xf>
    <xf numFmtId="49" fontId="11" fillId="0" borderId="30" xfId="5" applyNumberFormat="1" applyFont="1" applyFill="1" applyBorder="1" applyAlignment="1" applyProtection="1">
      <alignment vertical="center" wrapText="1"/>
      <protection locked="0"/>
    </xf>
    <xf numFmtId="49" fontId="11" fillId="2" borderId="19" xfId="5" applyNumberFormat="1" applyFont="1" applyFill="1" applyBorder="1" applyAlignment="1" applyProtection="1">
      <alignment horizontal="center" vertical="center"/>
      <protection locked="0"/>
    </xf>
    <xf numFmtId="49" fontId="11" fillId="2" borderId="29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9" fontId="11" fillId="0" borderId="4" xfId="5" applyNumberFormat="1" applyFont="1" applyFill="1" applyBorder="1" applyAlignment="1" applyProtection="1">
      <alignment vertical="center" wrapText="1"/>
      <protection locked="0"/>
    </xf>
    <xf numFmtId="49" fontId="11" fillId="0" borderId="16" xfId="5" applyNumberFormat="1" applyFont="1" applyFill="1" applyBorder="1" applyAlignment="1" applyProtection="1">
      <alignment vertical="center" wrapText="1"/>
      <protection locked="0"/>
    </xf>
    <xf numFmtId="49" fontId="11" fillId="0" borderId="17" xfId="5" applyNumberFormat="1" applyFont="1" applyFill="1" applyBorder="1" applyAlignment="1" applyProtection="1">
      <alignment vertical="center" wrapText="1"/>
      <protection locked="0"/>
    </xf>
    <xf numFmtId="49" fontId="11" fillId="2" borderId="32" xfId="5" applyNumberFormat="1" applyFont="1" applyFill="1" applyBorder="1" applyAlignment="1" applyProtection="1">
      <alignment horizontal="center" vertical="center"/>
      <protection locked="0"/>
    </xf>
    <xf numFmtId="49" fontId="10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4" xfId="1" applyFont="1" applyBorder="1" applyAlignment="1">
      <alignment horizontal="center" wrapText="1"/>
    </xf>
    <xf numFmtId="0" fontId="14" fillId="0" borderId="34" xfId="0" applyFont="1" applyBorder="1" applyAlignment="1">
      <alignment horizontal="center"/>
    </xf>
    <xf numFmtId="0" fontId="10" fillId="0" borderId="35" xfId="1" applyFont="1" applyBorder="1" applyAlignment="1">
      <alignment horizontal="center" wrapText="1"/>
    </xf>
    <xf numFmtId="0" fontId="16" fillId="0" borderId="0" xfId="0" applyFont="1" applyBorder="1"/>
    <xf numFmtId="0" fontId="0" fillId="0" borderId="45" xfId="0" applyBorder="1"/>
    <xf numFmtId="0" fontId="17" fillId="0" borderId="0" xfId="0" applyFont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1" fillId="3" borderId="29" xfId="5" applyNumberFormat="1" applyFont="1" applyFill="1" applyBorder="1" applyAlignment="1" applyProtection="1">
      <alignment horizontal="center" vertical="center"/>
      <protection locked="0"/>
    </xf>
    <xf numFmtId="49" fontId="11" fillId="3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textRotation="90" wrapText="1"/>
    </xf>
    <xf numFmtId="0" fontId="13" fillId="0" borderId="7" xfId="0" applyFont="1" applyFill="1" applyBorder="1" applyAlignment="1">
      <alignment horizontal="center" vertical="center" textRotation="90" wrapText="1"/>
    </xf>
    <xf numFmtId="0" fontId="13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9" fontId="11" fillId="0" borderId="46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1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2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7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1" fillId="4" borderId="29" xfId="5" applyNumberFormat="1" applyFont="1" applyFill="1" applyBorder="1" applyAlignment="1" applyProtection="1">
      <alignment horizontal="center" vertical="center" wrapText="1"/>
      <protection locked="0"/>
    </xf>
    <xf numFmtId="49" fontId="11" fillId="4" borderId="41" xfId="5" applyNumberFormat="1" applyFont="1" applyFill="1" applyBorder="1" applyAlignment="1" applyProtection="1">
      <alignment horizontal="center" vertical="center" wrapText="1"/>
      <protection locked="0"/>
    </xf>
    <xf numFmtId="49" fontId="11" fillId="4" borderId="42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1" fillId="4" borderId="31" xfId="5" applyNumberFormat="1" applyFont="1" applyFill="1" applyBorder="1" applyAlignment="1" applyProtection="1">
      <alignment horizontal="center" vertical="center" wrapText="1"/>
      <protection locked="0"/>
    </xf>
    <xf numFmtId="49" fontId="11" fillId="4" borderId="43" xfId="5" applyNumberFormat="1" applyFont="1" applyFill="1" applyBorder="1" applyAlignment="1" applyProtection="1">
      <alignment horizontal="center" vertical="center" wrapText="1"/>
      <protection locked="0"/>
    </xf>
    <xf numFmtId="49" fontId="11" fillId="4" borderId="44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30" xfId="1" applyFont="1" applyBorder="1" applyAlignment="1">
      <alignment horizontal="left" wrapText="1"/>
    </xf>
    <xf numFmtId="0" fontId="10" fillId="0" borderId="39" xfId="1" applyFont="1" applyBorder="1" applyAlignment="1">
      <alignment horizontal="left" wrapText="1"/>
    </xf>
    <xf numFmtId="0" fontId="10" fillId="0" borderId="40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0" fillId="2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38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20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25" xfId="1" applyFont="1" applyBorder="1" applyAlignment="1">
      <alignment horizontal="left" wrapText="1"/>
    </xf>
    <xf numFmtId="0" fontId="10" fillId="0" borderId="26" xfId="1" applyFont="1" applyBorder="1" applyAlignment="1">
      <alignment horizontal="left" wrapText="1"/>
    </xf>
    <xf numFmtId="0" fontId="10" fillId="0" borderId="38" xfId="1" applyFont="1" applyBorder="1" applyAlignment="1">
      <alignment horizontal="left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Normal="100" workbookViewId="0">
      <selection activeCell="B18" sqref="B18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5" max="5" width="11.42578125" bestFit="1" customWidth="1"/>
    <col min="6" max="6" width="7.42578125" bestFit="1" customWidth="1"/>
    <col min="7" max="7" width="6.42578125" customWidth="1"/>
    <col min="8" max="8" width="7.28515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s="1" customFormat="1" ht="27" customHeight="1" x14ac:dyDescent="0.25">
      <c r="A2" s="65" t="s">
        <v>81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68" t="s">
        <v>98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15" customHeight="1" x14ac:dyDescent="0.25">
      <c r="A5" s="69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26.45" customHeight="1" x14ac:dyDescent="0.25">
      <c r="A6" s="69" t="s">
        <v>92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s="1" customFormat="1" ht="14.4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" customHeight="1" x14ac:dyDescent="0.25">
      <c r="A8" s="49" t="s">
        <v>69</v>
      </c>
      <c r="B8" s="50"/>
      <c r="C8" s="49" t="s">
        <v>68</v>
      </c>
      <c r="D8" s="50"/>
      <c r="E8" s="55" t="s">
        <v>82</v>
      </c>
      <c r="F8" s="49" t="s">
        <v>0</v>
      </c>
      <c r="G8" s="66"/>
      <c r="H8" s="66"/>
      <c r="I8" s="66"/>
      <c r="J8" s="66"/>
      <c r="K8" s="67"/>
    </row>
    <row r="9" spans="1:11" ht="15" customHeight="1" x14ac:dyDescent="0.25">
      <c r="A9" s="51"/>
      <c r="B9" s="52"/>
      <c r="C9" s="51"/>
      <c r="D9" s="52"/>
      <c r="E9" s="56"/>
      <c r="F9" s="70" t="s">
        <v>1</v>
      </c>
      <c r="G9" s="73" t="s">
        <v>2</v>
      </c>
      <c r="H9" s="74"/>
      <c r="I9" s="74"/>
      <c r="J9" s="74"/>
      <c r="K9" s="75"/>
    </row>
    <row r="10" spans="1:11" ht="15" customHeight="1" x14ac:dyDescent="0.25">
      <c r="A10" s="51"/>
      <c r="B10" s="52"/>
      <c r="C10" s="53"/>
      <c r="D10" s="54"/>
      <c r="E10" s="57"/>
      <c r="F10" s="71"/>
      <c r="G10" s="60" t="s">
        <v>4</v>
      </c>
      <c r="H10" s="62" t="s">
        <v>2</v>
      </c>
      <c r="I10" s="63"/>
      <c r="J10" s="60" t="s">
        <v>3</v>
      </c>
      <c r="K10" s="46" t="s">
        <v>84</v>
      </c>
    </row>
    <row r="11" spans="1:11" ht="26.25" customHeight="1" x14ac:dyDescent="0.25">
      <c r="A11" s="51"/>
      <c r="B11" s="52"/>
      <c r="C11" s="58" t="s">
        <v>5</v>
      </c>
      <c r="D11" s="58" t="s">
        <v>6</v>
      </c>
      <c r="E11" s="58" t="s">
        <v>1</v>
      </c>
      <c r="F11" s="71"/>
      <c r="G11" s="61"/>
      <c r="H11" s="58" t="s">
        <v>7</v>
      </c>
      <c r="I11" s="58" t="s">
        <v>8</v>
      </c>
      <c r="J11" s="61"/>
      <c r="K11" s="47"/>
    </row>
    <row r="12" spans="1:11" ht="54.75" customHeight="1" x14ac:dyDescent="0.25">
      <c r="A12" s="53"/>
      <c r="B12" s="54"/>
      <c r="C12" s="59"/>
      <c r="D12" s="59"/>
      <c r="E12" s="59"/>
      <c r="F12" s="72"/>
      <c r="G12" s="59"/>
      <c r="H12" s="59"/>
      <c r="I12" s="59"/>
      <c r="J12" s="59"/>
      <c r="K12" s="48"/>
    </row>
    <row r="13" spans="1:11" x14ac:dyDescent="0.25">
      <c r="A13" s="3" t="s">
        <v>9</v>
      </c>
      <c r="B13" s="3" t="s">
        <v>10</v>
      </c>
      <c r="C13" s="10"/>
      <c r="D13" s="10"/>
      <c r="E13" s="10"/>
      <c r="F13" s="10"/>
      <c r="G13" s="10"/>
      <c r="H13" s="10"/>
      <c r="I13" s="10"/>
      <c r="J13" s="10"/>
      <c r="K13" s="10"/>
    </row>
    <row r="14" spans="1:11" s="1" customFormat="1" x14ac:dyDescent="0.25">
      <c r="A14" s="3" t="s">
        <v>85</v>
      </c>
      <c r="B14" s="37" t="s">
        <v>93</v>
      </c>
      <c r="C14" s="22"/>
      <c r="D14" s="42" t="s">
        <v>90</v>
      </c>
      <c r="E14" s="23">
        <f>F14/36</f>
        <v>4.833333333333333</v>
      </c>
      <c r="F14" s="22">
        <f>G14+J14+K14</f>
        <v>174</v>
      </c>
      <c r="G14" s="22">
        <v>70</v>
      </c>
      <c r="H14" s="45">
        <v>70</v>
      </c>
      <c r="I14" s="45"/>
      <c r="J14" s="41">
        <v>98</v>
      </c>
      <c r="K14" s="38">
        <v>6</v>
      </c>
    </row>
    <row r="15" spans="1:11" s="1" customFormat="1" ht="34.5" customHeight="1" x14ac:dyDescent="0.25">
      <c r="A15" s="3" t="s">
        <v>86</v>
      </c>
      <c r="B15" s="37" t="s">
        <v>94</v>
      </c>
      <c r="C15" s="10"/>
      <c r="D15" s="42" t="s">
        <v>90</v>
      </c>
      <c r="E15" s="12">
        <f>F15/36</f>
        <v>4.8888888888888893</v>
      </c>
      <c r="F15" s="43">
        <f t="shared" ref="F15:F18" si="0">G15+J15+K15</f>
        <v>176</v>
      </c>
      <c r="G15" s="43">
        <v>84</v>
      </c>
      <c r="H15" s="13">
        <v>84</v>
      </c>
      <c r="I15" s="13">
        <v>0</v>
      </c>
      <c r="J15" s="13">
        <v>86</v>
      </c>
      <c r="K15" s="44">
        <v>6</v>
      </c>
    </row>
    <row r="16" spans="1:11" s="1" customFormat="1" ht="46.5" customHeight="1" x14ac:dyDescent="0.25">
      <c r="A16" s="107" t="s">
        <v>87</v>
      </c>
      <c r="B16" s="37" t="s">
        <v>95</v>
      </c>
      <c r="C16" s="38"/>
      <c r="D16" s="42" t="s">
        <v>90</v>
      </c>
      <c r="E16" s="12">
        <f>F16/36</f>
        <v>2.4444444444444446</v>
      </c>
      <c r="F16" s="43">
        <f t="shared" si="0"/>
        <v>88</v>
      </c>
      <c r="G16" s="43">
        <f>22</f>
        <v>22</v>
      </c>
      <c r="H16" s="13">
        <v>12</v>
      </c>
      <c r="I16" s="13">
        <v>10</v>
      </c>
      <c r="J16" s="13">
        <v>60</v>
      </c>
      <c r="K16" s="44">
        <v>6</v>
      </c>
    </row>
    <row r="17" spans="1:11" s="1" customFormat="1" ht="25.5" x14ac:dyDescent="0.25">
      <c r="A17" s="3" t="s">
        <v>88</v>
      </c>
      <c r="B17" s="37" t="s">
        <v>96</v>
      </c>
      <c r="C17" s="21"/>
      <c r="D17" s="42" t="s">
        <v>90</v>
      </c>
      <c r="E17" s="12">
        <f t="shared" ref="E17:E20" si="1">F17/36</f>
        <v>1.8333333333333333</v>
      </c>
      <c r="F17" s="43">
        <f t="shared" si="0"/>
        <v>66</v>
      </c>
      <c r="G17" s="43">
        <v>20</v>
      </c>
      <c r="H17" s="13">
        <v>20</v>
      </c>
      <c r="I17" s="13">
        <v>0</v>
      </c>
      <c r="J17" s="13">
        <v>40</v>
      </c>
      <c r="K17" s="44">
        <v>6</v>
      </c>
    </row>
    <row r="18" spans="1:11" s="1" customFormat="1" ht="25.5" x14ac:dyDescent="0.25">
      <c r="A18" s="3" t="s">
        <v>89</v>
      </c>
      <c r="B18" s="37" t="s">
        <v>97</v>
      </c>
      <c r="C18" s="21"/>
      <c r="D18" s="41" t="s">
        <v>90</v>
      </c>
      <c r="E18" s="12">
        <f t="shared" si="1"/>
        <v>1.6666666666666667</v>
      </c>
      <c r="F18" s="43">
        <f t="shared" si="0"/>
        <v>60</v>
      </c>
      <c r="G18" s="43">
        <v>24</v>
      </c>
      <c r="H18" s="13">
        <v>0</v>
      </c>
      <c r="I18" s="13">
        <v>24</v>
      </c>
      <c r="J18" s="13">
        <v>30</v>
      </c>
      <c r="K18" s="44">
        <v>6</v>
      </c>
    </row>
    <row r="19" spans="1:11" s="1" customFormat="1" x14ac:dyDescent="0.25">
      <c r="A19" s="3" t="s">
        <v>91</v>
      </c>
      <c r="B19" s="3" t="s">
        <v>77</v>
      </c>
      <c r="C19" s="10" t="s">
        <v>90</v>
      </c>
      <c r="D19" s="10"/>
      <c r="E19" s="12">
        <f>F19/36</f>
        <v>0.22222222222222221</v>
      </c>
      <c r="F19" s="13">
        <f>SUM(G19,J19,K19)</f>
        <v>8</v>
      </c>
      <c r="G19" s="13">
        <f t="shared" ref="G19" si="2">SUM(H19:I19)</f>
        <v>0</v>
      </c>
      <c r="H19" s="13"/>
      <c r="I19" s="13"/>
      <c r="J19" s="13">
        <v>0</v>
      </c>
      <c r="K19" s="13">
        <v>8</v>
      </c>
    </row>
    <row r="20" spans="1:11" x14ac:dyDescent="0.25">
      <c r="A20" s="4"/>
      <c r="B20" s="4" t="s">
        <v>11</v>
      </c>
      <c r="C20" s="5"/>
      <c r="D20" s="5"/>
      <c r="E20" s="12">
        <f t="shared" si="1"/>
        <v>15.888888888888889</v>
      </c>
      <c r="F20" s="13">
        <f t="shared" ref="F20:K20" si="3">SUM(F14:F19)</f>
        <v>572</v>
      </c>
      <c r="G20" s="13">
        <f t="shared" si="3"/>
        <v>220</v>
      </c>
      <c r="H20" s="13">
        <f t="shared" si="3"/>
        <v>186</v>
      </c>
      <c r="I20" s="14">
        <f t="shared" si="3"/>
        <v>34</v>
      </c>
      <c r="J20" s="14">
        <f t="shared" si="3"/>
        <v>314</v>
      </c>
      <c r="K20" s="14">
        <f t="shared" si="3"/>
        <v>38</v>
      </c>
    </row>
    <row r="24" spans="1:11" x14ac:dyDescent="0.25">
      <c r="B24" s="11"/>
    </row>
  </sheetData>
  <mergeCells count="20">
    <mergeCell ref="A1:K1"/>
    <mergeCell ref="A2:K2"/>
    <mergeCell ref="F8:K8"/>
    <mergeCell ref="C11:C12"/>
    <mergeCell ref="D11:D12"/>
    <mergeCell ref="I11:I12"/>
    <mergeCell ref="A4:K4"/>
    <mergeCell ref="A5:K5"/>
    <mergeCell ref="A6:K6"/>
    <mergeCell ref="F9:F12"/>
    <mergeCell ref="G9:K9"/>
    <mergeCell ref="J10:J12"/>
    <mergeCell ref="K10:K12"/>
    <mergeCell ref="A8:B12"/>
    <mergeCell ref="C8:D10"/>
    <mergeCell ref="E8:E10"/>
    <mergeCell ref="E11:E12"/>
    <mergeCell ref="G10:G12"/>
    <mergeCell ref="H10:I10"/>
    <mergeCell ref="H11:H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4"/>
  <sheetViews>
    <sheetView zoomScaleNormal="100" zoomScaleSheetLayoutView="100" workbookViewId="0">
      <selection activeCell="AM15" sqref="AM15"/>
    </sheetView>
  </sheetViews>
  <sheetFormatPr defaultRowHeight="15" x14ac:dyDescent="0.25"/>
  <cols>
    <col min="1" max="1" width="5.28515625" bestFit="1" customWidth="1"/>
    <col min="2" max="2" width="2.85546875" bestFit="1" customWidth="1"/>
    <col min="3" max="3" width="4.28515625" customWidth="1"/>
    <col min="4" max="4" width="3.5703125" customWidth="1"/>
    <col min="5" max="5" width="3.140625" customWidth="1"/>
    <col min="6" max="6" width="2.85546875" bestFit="1" customWidth="1"/>
    <col min="7" max="7" width="3.28515625" customWidth="1"/>
    <col min="8" max="14" width="2.85546875" bestFit="1" customWidth="1"/>
    <col min="15" max="15" width="4.28515625" customWidth="1"/>
    <col min="16" max="16" width="3.28515625" customWidth="1"/>
    <col min="17" max="17" width="3.5703125" customWidth="1"/>
    <col min="18" max="18" width="2.85546875" bestFit="1" customWidth="1"/>
    <col min="19" max="26" width="3.28515625" bestFit="1" customWidth="1"/>
    <col min="27" max="27" width="4" customWidth="1"/>
    <col min="28" max="53" width="3.28515625" bestFit="1" customWidth="1"/>
  </cols>
  <sheetData>
    <row r="1" spans="1:60" ht="16.5" x14ac:dyDescent="0.25">
      <c r="A1" s="91" t="s">
        <v>13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</row>
    <row r="2" spans="1:60" ht="19.5" thickBot="1" x14ac:dyDescent="0.35">
      <c r="A2" s="15"/>
      <c r="B2" s="15"/>
      <c r="C2" s="3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36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35"/>
      <c r="AB2" s="15"/>
      <c r="AC2" s="15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15"/>
      <c r="BC2" s="15"/>
      <c r="BD2" s="15"/>
      <c r="BE2" s="15"/>
      <c r="BF2" s="15"/>
      <c r="BG2" s="15"/>
      <c r="BH2" s="15"/>
    </row>
    <row r="3" spans="1:60" ht="17.25" thickBot="1" x14ac:dyDescent="0.3">
      <c r="A3" s="19" t="s">
        <v>14</v>
      </c>
      <c r="B3" s="28" t="s">
        <v>15</v>
      </c>
      <c r="C3" s="19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21</v>
      </c>
      <c r="I3" s="20" t="s">
        <v>22</v>
      </c>
      <c r="J3" s="20" t="s">
        <v>23</v>
      </c>
      <c r="K3" s="20" t="s">
        <v>24</v>
      </c>
      <c r="L3" s="20" t="s">
        <v>25</v>
      </c>
      <c r="M3" s="20" t="s">
        <v>26</v>
      </c>
      <c r="N3" s="20" t="s">
        <v>27</v>
      </c>
      <c r="O3" s="20" t="s">
        <v>28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34</v>
      </c>
      <c r="V3" s="20" t="s">
        <v>35</v>
      </c>
      <c r="W3" s="20" t="s">
        <v>36</v>
      </c>
      <c r="X3" s="20" t="s">
        <v>37</v>
      </c>
      <c r="Y3" s="20" t="s">
        <v>38</v>
      </c>
      <c r="Z3" s="20" t="s">
        <v>39</v>
      </c>
      <c r="AA3" s="20" t="s">
        <v>40</v>
      </c>
      <c r="AB3" s="39" t="s">
        <v>41</v>
      </c>
      <c r="AC3" s="39" t="s">
        <v>42</v>
      </c>
      <c r="AD3" s="39" t="s">
        <v>43</v>
      </c>
      <c r="AE3" s="39" t="s">
        <v>44</v>
      </c>
      <c r="AF3" s="39" t="s">
        <v>45</v>
      </c>
      <c r="AG3" s="39" t="s">
        <v>46</v>
      </c>
      <c r="AH3" s="39" t="s">
        <v>47</v>
      </c>
      <c r="AI3" s="39" t="s">
        <v>48</v>
      </c>
      <c r="AJ3" s="39" t="s">
        <v>49</v>
      </c>
      <c r="AK3" s="39" t="s">
        <v>50</v>
      </c>
      <c r="AL3" s="39" t="s">
        <v>51</v>
      </c>
      <c r="AM3" s="39" t="s">
        <v>52</v>
      </c>
      <c r="AN3" s="39" t="s">
        <v>53</v>
      </c>
      <c r="AO3" s="39" t="s">
        <v>54</v>
      </c>
      <c r="AP3" s="39" t="s">
        <v>55</v>
      </c>
      <c r="AQ3" s="39" t="s">
        <v>56</v>
      </c>
      <c r="AR3" s="39" t="s">
        <v>57</v>
      </c>
      <c r="AS3" s="39" t="s">
        <v>58</v>
      </c>
      <c r="AT3" s="39" t="s">
        <v>59</v>
      </c>
      <c r="AU3" s="39" t="s">
        <v>60</v>
      </c>
      <c r="AV3" s="39" t="s">
        <v>61</v>
      </c>
      <c r="AW3" s="39" t="s">
        <v>62</v>
      </c>
      <c r="AX3" s="39" t="s">
        <v>63</v>
      </c>
      <c r="AY3" s="39" t="s">
        <v>64</v>
      </c>
      <c r="AZ3" s="39" t="s">
        <v>65</v>
      </c>
      <c r="BA3" s="40" t="s">
        <v>66</v>
      </c>
    </row>
    <row r="4" spans="1:60" ht="16.5" x14ac:dyDescent="0.25">
      <c r="A4" s="98" t="s">
        <v>67</v>
      </c>
      <c r="B4" s="16"/>
      <c r="C4" s="7"/>
      <c r="D4" s="26"/>
      <c r="E4" s="26"/>
      <c r="F4" s="8"/>
      <c r="G4" s="8"/>
      <c r="H4" s="8"/>
      <c r="I4" s="8"/>
      <c r="J4" s="8"/>
      <c r="K4" s="8"/>
      <c r="L4" s="8"/>
      <c r="M4" s="8"/>
      <c r="N4" s="76" t="s">
        <v>73</v>
      </c>
      <c r="O4" s="76" t="s">
        <v>78</v>
      </c>
      <c r="P4" s="76" t="s">
        <v>79</v>
      </c>
      <c r="Q4" s="76" t="s">
        <v>79</v>
      </c>
      <c r="R4" s="80" t="s">
        <v>79</v>
      </c>
      <c r="S4" s="80" t="s">
        <v>79</v>
      </c>
      <c r="T4" s="80" t="s">
        <v>79</v>
      </c>
      <c r="U4" s="80" t="s">
        <v>79</v>
      </c>
      <c r="V4" s="80" t="s">
        <v>79</v>
      </c>
      <c r="W4" s="80" t="s">
        <v>79</v>
      </c>
      <c r="X4" s="80" t="s">
        <v>79</v>
      </c>
      <c r="Y4" s="80" t="s">
        <v>79</v>
      </c>
      <c r="Z4" s="80" t="s">
        <v>79</v>
      </c>
      <c r="AA4" s="80" t="s">
        <v>79</v>
      </c>
      <c r="AB4" s="81" t="s">
        <v>79</v>
      </c>
      <c r="AC4" s="81" t="s">
        <v>79</v>
      </c>
      <c r="AD4" s="81" t="s">
        <v>79</v>
      </c>
      <c r="AE4" s="81" t="s">
        <v>79</v>
      </c>
      <c r="AF4" s="81" t="s">
        <v>79</v>
      </c>
      <c r="AG4" s="81" t="s">
        <v>79</v>
      </c>
      <c r="AH4" s="81" t="s">
        <v>79</v>
      </c>
      <c r="AI4" s="81" t="s">
        <v>79</v>
      </c>
      <c r="AJ4" s="81" t="s">
        <v>79</v>
      </c>
      <c r="AK4" s="81" t="s">
        <v>79</v>
      </c>
      <c r="AL4" s="81" t="s">
        <v>79</v>
      </c>
      <c r="AM4" s="81" t="s">
        <v>79</v>
      </c>
      <c r="AN4" s="81" t="s">
        <v>79</v>
      </c>
      <c r="AO4" s="81" t="s">
        <v>79</v>
      </c>
      <c r="AP4" s="81" t="s">
        <v>79</v>
      </c>
      <c r="AQ4" s="81" t="s">
        <v>79</v>
      </c>
      <c r="AR4" s="81" t="s">
        <v>79</v>
      </c>
      <c r="AS4" s="81" t="s">
        <v>79</v>
      </c>
      <c r="AT4" s="81" t="s">
        <v>79</v>
      </c>
      <c r="AU4" s="81" t="s">
        <v>79</v>
      </c>
      <c r="AV4" s="81" t="s">
        <v>79</v>
      </c>
      <c r="AW4" s="81" t="s">
        <v>79</v>
      </c>
      <c r="AX4" s="81" t="s">
        <v>79</v>
      </c>
      <c r="AY4" s="81" t="s">
        <v>79</v>
      </c>
      <c r="AZ4" s="81" t="s">
        <v>79</v>
      </c>
      <c r="BA4" s="85" t="s">
        <v>79</v>
      </c>
    </row>
    <row r="5" spans="1:60" ht="16.5" x14ac:dyDescent="0.25">
      <c r="A5" s="99"/>
      <c r="B5" s="17"/>
      <c r="C5" s="8"/>
      <c r="D5" s="25"/>
      <c r="E5" s="25"/>
      <c r="F5" s="8"/>
      <c r="G5" s="8"/>
      <c r="H5" s="8"/>
      <c r="I5" s="8"/>
      <c r="J5" s="8"/>
      <c r="K5" s="8"/>
      <c r="L5" s="8"/>
      <c r="M5" s="8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6"/>
    </row>
    <row r="6" spans="1:60" ht="16.5" x14ac:dyDescent="0.25">
      <c r="A6" s="99"/>
      <c r="B6" s="17"/>
      <c r="C6" s="8"/>
      <c r="D6" s="25"/>
      <c r="E6" s="25"/>
      <c r="F6" s="8"/>
      <c r="G6" s="8"/>
      <c r="H6" s="8"/>
      <c r="I6" s="8"/>
      <c r="J6" s="8"/>
      <c r="K6" s="8"/>
      <c r="L6" s="8"/>
      <c r="M6" s="8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6"/>
    </row>
    <row r="7" spans="1:60" ht="25.15" customHeight="1" x14ac:dyDescent="0.25">
      <c r="A7" s="99"/>
      <c r="B7" s="17"/>
      <c r="C7" s="8"/>
      <c r="D7" s="25"/>
      <c r="E7" s="25"/>
      <c r="F7" s="8"/>
      <c r="G7" s="8"/>
      <c r="H7" s="8"/>
      <c r="I7" s="8"/>
      <c r="J7" s="8"/>
      <c r="K7" s="8"/>
      <c r="L7" s="8"/>
      <c r="M7" s="8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6"/>
    </row>
    <row r="8" spans="1:60" ht="16.5" x14ac:dyDescent="0.25">
      <c r="A8" s="99"/>
      <c r="B8" s="17"/>
      <c r="C8" s="8"/>
      <c r="D8" s="25"/>
      <c r="E8" s="25"/>
      <c r="F8" s="8"/>
      <c r="G8" s="8"/>
      <c r="H8" s="8"/>
      <c r="I8" s="8"/>
      <c r="J8" s="8"/>
      <c r="K8" s="8"/>
      <c r="L8" s="8"/>
      <c r="M8" s="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6"/>
    </row>
    <row r="9" spans="1:60" ht="16.5" customHeight="1" x14ac:dyDescent="0.25">
      <c r="A9" s="99"/>
      <c r="B9" s="17"/>
      <c r="C9" s="8"/>
      <c r="D9" s="25"/>
      <c r="E9" s="25"/>
      <c r="F9" s="8"/>
      <c r="G9" s="8"/>
      <c r="H9" s="8"/>
      <c r="I9" s="8"/>
      <c r="J9" s="8"/>
      <c r="K9" s="8"/>
      <c r="L9" s="8"/>
      <c r="M9" s="8"/>
      <c r="N9" s="79"/>
      <c r="O9" s="79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6"/>
    </row>
    <row r="10" spans="1:60" ht="17.25" thickBot="1" x14ac:dyDescent="0.3">
      <c r="A10" s="100"/>
      <c r="B10" s="18" t="s">
        <v>79</v>
      </c>
      <c r="C10" s="9" t="s">
        <v>79</v>
      </c>
      <c r="D10" s="27" t="s">
        <v>79</v>
      </c>
      <c r="E10" s="27" t="s">
        <v>79</v>
      </c>
      <c r="F10" s="27" t="s">
        <v>79</v>
      </c>
      <c r="G10" s="27" t="s">
        <v>79</v>
      </c>
      <c r="H10" s="27" t="s">
        <v>79</v>
      </c>
      <c r="I10" s="27" t="s">
        <v>79</v>
      </c>
      <c r="J10" s="27" t="s">
        <v>79</v>
      </c>
      <c r="K10" s="27" t="s">
        <v>79</v>
      </c>
      <c r="L10" s="27" t="s">
        <v>79</v>
      </c>
      <c r="M10" s="27" t="s">
        <v>79</v>
      </c>
      <c r="N10" s="27" t="s">
        <v>79</v>
      </c>
      <c r="O10" s="27" t="s">
        <v>79</v>
      </c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7"/>
    </row>
    <row r="11" spans="1:60" ht="16.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</row>
    <row r="12" spans="1:60" ht="16.5" x14ac:dyDescent="0.25"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60" s="1" customFormat="1" ht="17.25" thickBot="1" x14ac:dyDescent="0.3"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60" x14ac:dyDescent="0.25">
      <c r="A14" s="29"/>
      <c r="B14" s="92" t="s">
        <v>70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4"/>
    </row>
    <row r="15" spans="1:60" x14ac:dyDescent="0.25">
      <c r="A15" s="30" t="s">
        <v>71</v>
      </c>
      <c r="B15" s="95" t="s">
        <v>72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</row>
    <row r="16" spans="1:60" x14ac:dyDescent="0.25">
      <c r="A16" s="31" t="s">
        <v>73</v>
      </c>
      <c r="B16" s="101" t="s">
        <v>74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3"/>
    </row>
    <row r="17" spans="1:29" x14ac:dyDescent="0.25">
      <c r="A17" s="32" t="s">
        <v>78</v>
      </c>
      <c r="B17" s="104" t="s">
        <v>77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6"/>
    </row>
    <row r="18" spans="1:29" x14ac:dyDescent="0.25">
      <c r="A18" s="32" t="s">
        <v>75</v>
      </c>
      <c r="B18" s="104" t="s">
        <v>76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6"/>
    </row>
    <row r="19" spans="1:29" ht="15.75" thickBot="1" x14ac:dyDescent="0.3">
      <c r="A19" s="33" t="s">
        <v>79</v>
      </c>
      <c r="B19" s="88" t="s">
        <v>80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90"/>
    </row>
    <row r="24" spans="1:29" x14ac:dyDescent="0.25">
      <c r="D24" s="84"/>
      <c r="E24" s="84"/>
      <c r="F24" s="84"/>
      <c r="G24" s="84"/>
      <c r="P24" s="84"/>
      <c r="Q24" s="84"/>
      <c r="R24" s="84"/>
      <c r="S24" s="84"/>
      <c r="Y24" s="84"/>
      <c r="Z24" s="84"/>
      <c r="AA24" s="84"/>
    </row>
  </sheetData>
  <mergeCells count="51">
    <mergeCell ref="AO4:AO10"/>
    <mergeCell ref="AP4:AP10"/>
    <mergeCell ref="AJ4:AJ10"/>
    <mergeCell ref="AK4:AK10"/>
    <mergeCell ref="AL4:AL10"/>
    <mergeCell ref="AM4:AM10"/>
    <mergeCell ref="AN4:AN10"/>
    <mergeCell ref="AS4:AS10"/>
    <mergeCell ref="B19:AC19"/>
    <mergeCell ref="A1:BA1"/>
    <mergeCell ref="AB4:AB10"/>
    <mergeCell ref="AC4:AC10"/>
    <mergeCell ref="AD4:AD10"/>
    <mergeCell ref="AE4:AE10"/>
    <mergeCell ref="AF4:AF10"/>
    <mergeCell ref="B14:AC14"/>
    <mergeCell ref="B15:AC15"/>
    <mergeCell ref="A4:A10"/>
    <mergeCell ref="B16:AC16"/>
    <mergeCell ref="B17:AC17"/>
    <mergeCell ref="AA4:AA10"/>
    <mergeCell ref="B18:AC18"/>
    <mergeCell ref="AY4:AY10"/>
    <mergeCell ref="AZ4:AZ10"/>
    <mergeCell ref="BA4:BA10"/>
    <mergeCell ref="AT4:AT10"/>
    <mergeCell ref="AU4:AU10"/>
    <mergeCell ref="AV4:AV10"/>
    <mergeCell ref="AW4:AW10"/>
    <mergeCell ref="AX4:AX10"/>
    <mergeCell ref="Z4:Z10"/>
    <mergeCell ref="AQ4:AQ10"/>
    <mergeCell ref="AR4:AR10"/>
    <mergeCell ref="D24:G24"/>
    <mergeCell ref="P24:S24"/>
    <mergeCell ref="Y24:AA24"/>
    <mergeCell ref="R4:R10"/>
    <mergeCell ref="S4:S10"/>
    <mergeCell ref="T4:T10"/>
    <mergeCell ref="U4:U10"/>
    <mergeCell ref="V4:V10"/>
    <mergeCell ref="W4:W10"/>
    <mergeCell ref="X4:X10"/>
    <mergeCell ref="AG4:AG10"/>
    <mergeCell ref="AH4:AH10"/>
    <mergeCell ref="AI4:AI10"/>
    <mergeCell ref="P4:P10"/>
    <mergeCell ref="Q4:Q10"/>
    <mergeCell ref="O4:O9"/>
    <mergeCell ref="N4:N9"/>
    <mergeCell ref="Y4:Y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2022-12-13T08:38:00Z</cp:lastPrinted>
  <dcterms:created xsi:type="dcterms:W3CDTF">2022-08-29T11:23:05Z</dcterms:created>
  <dcterms:modified xsi:type="dcterms:W3CDTF">2024-08-08T13:25:26Z</dcterms:modified>
</cp:coreProperties>
</file>