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Две_квалиф_ИФИЖ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M24" i="1" l="1"/>
  <c r="G23" i="1"/>
  <c r="F22" i="1"/>
  <c r="F23" i="1" l="1"/>
  <c r="I24" i="1" l="1"/>
  <c r="H17" i="1"/>
  <c r="G17" i="1" s="1"/>
  <c r="F17" i="1" s="1"/>
  <c r="K24" i="1" l="1"/>
  <c r="J24" i="1"/>
  <c r="H24" i="1" s="1"/>
  <c r="H15" i="1"/>
  <c r="G15" i="1" s="1"/>
  <c r="F15" i="1" l="1"/>
  <c r="H18" i="1" l="1"/>
  <c r="G18" i="1" s="1"/>
  <c r="H19" i="1"/>
  <c r="G19" i="1" s="1"/>
  <c r="F19" i="1" s="1"/>
  <c r="H20" i="1"/>
  <c r="G20" i="1" s="1"/>
  <c r="F20" i="1" s="1"/>
  <c r="F18" i="1" l="1"/>
  <c r="H16" i="1"/>
  <c r="G16" i="1" l="1"/>
  <c r="G24" i="1" s="1"/>
  <c r="F24" i="1" s="1"/>
  <c r="F16" i="1" l="1"/>
</calcChain>
</file>

<file path=xl/sharedStrings.xml><?xml version="1.0" encoding="utf-8"?>
<sst xmlns="http://schemas.openxmlformats.org/spreadsheetml/2006/main" count="466" uniqueCount="119">
  <si>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</si>
  <si>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</si>
  <si>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</si>
  <si>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</si>
  <si>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</si>
  <si>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</si>
  <si>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</si>
  <si>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</si>
  <si>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</si>
  <si>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</si>
  <si>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</si>
  <si>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</si>
  <si>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</si>
  <si>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</si>
  <si>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</si>
  <si>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</si>
  <si>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</si>
  <si>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</si>
  <si>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</si>
  <si>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</si>
  <si>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</si>
  <si>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</si>
  <si>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</si>
  <si>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</si>
  <si>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</si>
  <si>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</si>
  <si>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</si>
  <si>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</si>
  <si>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</si>
  <si>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</si>
  <si>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</si>
  <si>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</si>
  <si>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</si>
  <si>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</si>
  <si>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</si>
  <si>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</si>
  <si>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</si>
  <si>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</si>
  <si>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</si>
  <si>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</si>
  <si>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</si>
  <si>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</si>
  <si>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</si>
  <si>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</si>
  <si>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</si>
  <si>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</si>
  <si>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</si>
  <si>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</si>
  <si>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</si>
  <si>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</si>
  <si>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</si>
  <si>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</si>
  <si>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</si>
  <si>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</si>
  <si>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</si>
  <si>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</si>
  <si>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</si>
  <si>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</si>
  <si>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</si>
  <si>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</si>
  <si>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</si>
  <si>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</si>
  <si>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</si>
  <si>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</si>
  <si>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</si>
  <si>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</si>
  <si>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</si>
  <si>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</si>
  <si>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</si>
  <si>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</si>
  <si>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</si>
  <si>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</si>
  <si>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</si>
  <si>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</si>
  <si>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</si>
  <si>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</si>
  <si>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</si>
  <si>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</si>
  <si>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</si>
  <si>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</si>
  <si>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</si>
  <si>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</si>
  <si>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</si>
  <si>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</si>
  <si>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</si>
  <si>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</si>
  <si>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</si>
  <si>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</si>
  <si>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</si>
  <si>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</si>
  <si>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</si>
  <si>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</si>
  <si>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</si>
  <si>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Б3</t>
  </si>
  <si>
    <t>II</t>
  </si>
  <si>
    <t>1 год обучения</t>
  </si>
  <si>
    <t>2 год обучения</t>
  </si>
  <si>
    <t>1семестр</t>
  </si>
  <si>
    <t>2 семестр</t>
  </si>
  <si>
    <t>3семестр</t>
  </si>
  <si>
    <t>Б</t>
  </si>
  <si>
    <t>Б2.1</t>
  </si>
  <si>
    <t>4 семестр</t>
  </si>
  <si>
    <t>3 год обучения</t>
  </si>
  <si>
    <t>5семестр</t>
  </si>
  <si>
    <t>6 семестр</t>
  </si>
  <si>
    <t>III</t>
  </si>
  <si>
    <t>Иной вид работ</t>
  </si>
  <si>
    <t>Педагогика</t>
  </si>
  <si>
    <t>Методика преподавания иностранных языков</t>
  </si>
  <si>
    <t>Лингводидактика и методика обучения иноязычной речевой деятельности</t>
  </si>
  <si>
    <t>Современные технологии в обучении иностранным языкам</t>
  </si>
  <si>
    <t>Основы теории межкультурной коммуникации</t>
  </si>
  <si>
    <t>Культура речи в сфере научной коммуникации</t>
  </si>
  <si>
    <t>Педагогическая практика</t>
  </si>
  <si>
    <t>Зачет с оц.</t>
  </si>
  <si>
    <t xml:space="preserve">Наименование программы профессиональной переподготовки "Методика преподавания иностранных языков" </t>
  </si>
  <si>
    <t>с присвоением квалификации "Учитель иностранных языков"</t>
  </si>
  <si>
    <t>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</si>
</sst>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3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7" xfId="5" applyNumberFormat="1" applyFont="1" applyFill="1" applyBorder="1" applyAlignment="1" applyProtection="1">
      <alignment vertical="center" wrapText="1"/>
      <protection locked="0"/>
    </xf>
    <xf numFmtId="49" fontId="12" fillId="0" borderId="24" xfId="5" applyNumberFormat="1" applyFont="1" applyFill="1" applyBorder="1" applyAlignment="1" applyProtection="1">
      <alignment vertical="center" wrapText="1"/>
      <protection locked="0"/>
    </xf>
    <xf numFmtId="49" fontId="12" fillId="0" borderId="29" xfId="5" applyNumberFormat="1" applyFont="1" applyFill="1" applyBorder="1" applyAlignment="1" applyProtection="1">
      <alignment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/>
      <protection locked="0"/>
    </xf>
    <xf numFmtId="49" fontId="12" fillId="2" borderId="28" xfId="5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/>
    <xf numFmtId="0" fontId="19" fillId="0" borderId="0" xfId="0" applyFont="1" applyBorder="1"/>
    <xf numFmtId="49" fontId="20" fillId="2" borderId="0" xfId="5" applyNumberFormat="1" applyFont="1" applyFill="1" applyBorder="1" applyAlignment="1" applyProtection="1">
      <alignment horizontal="left" vertical="center"/>
      <protection locked="0"/>
    </xf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49" fontId="12" fillId="3" borderId="28" xfId="5" applyNumberFormat="1" applyFont="1" applyFill="1" applyBorder="1" applyAlignment="1" applyProtection="1">
      <alignment horizontal="center" vertical="center"/>
      <protection locked="0"/>
    </xf>
    <xf numFmtId="49" fontId="12" fillId="3" borderId="30" xfId="5" applyNumberFormat="1" applyFont="1" applyFill="1" applyBorder="1" applyAlignment="1" applyProtection="1">
      <alignment horizontal="center" vertical="center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43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49" fontId="12" fillId="4" borderId="42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2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2" fillId="0" borderId="28" xfId="5" applyNumberFormat="1" applyFont="1" applyFill="1" applyBorder="1" applyAlignment="1" applyProtection="1">
      <alignment vertical="center" wrapText="1"/>
      <protection locked="0"/>
    </xf>
    <xf numFmtId="49" fontId="12" fillId="0" borderId="40" xfId="5" applyNumberFormat="1" applyFont="1" applyFill="1" applyBorder="1" applyAlignment="1" applyProtection="1">
      <alignment vertical="center" wrapText="1"/>
      <protection locked="0"/>
    </xf>
    <xf numFmtId="49" fontId="11" fillId="0" borderId="40" xfId="5" applyNumberFormat="1" applyFont="1" applyFill="1" applyBorder="1" applyAlignment="1" applyProtection="1">
      <alignment vertical="center" wrapText="1"/>
      <protection locked="0"/>
    </xf>
    <xf numFmtId="49" fontId="12" fillId="0" borderId="41" xfId="5" applyNumberFormat="1" applyFont="1" applyFill="1" applyBorder="1" applyAlignment="1" applyProtection="1">
      <alignment vertical="center" wrapText="1"/>
      <protection locked="0"/>
    </xf>
    <xf numFmtId="49" fontId="11" fillId="0" borderId="41" xfId="5" applyNumberFormat="1" applyFont="1" applyFill="1" applyBorder="1" applyAlignment="1" applyProtection="1">
      <alignment vertical="center" wrapText="1"/>
      <protection locked="0"/>
    </xf>
    <xf numFmtId="49" fontId="12" fillId="5" borderId="16" xfId="5" applyNumberFormat="1" applyFont="1" applyFill="1" applyBorder="1" applyAlignment="1" applyProtection="1">
      <alignment vertical="center" wrapText="1"/>
      <protection locked="0"/>
    </xf>
    <xf numFmtId="49" fontId="12" fillId="2" borderId="46" xfId="5" applyNumberFormat="1" applyFont="1" applyFill="1" applyBorder="1" applyAlignment="1" applyProtection="1">
      <alignment horizontal="center" vertical="center"/>
      <protection locked="0"/>
    </xf>
    <xf numFmtId="49" fontId="12" fillId="2" borderId="47" xfId="5" applyNumberFormat="1" applyFont="1" applyFill="1" applyBorder="1" applyAlignment="1" applyProtection="1">
      <alignment horizontal="center" vertical="center"/>
      <protection locked="0"/>
    </xf>
    <xf numFmtId="49" fontId="12" fillId="3" borderId="47" xfId="5" applyNumberFormat="1" applyFont="1" applyFill="1" applyBorder="1" applyAlignment="1" applyProtection="1">
      <alignment horizontal="center" vertical="center"/>
      <protection locked="0"/>
    </xf>
    <xf numFmtId="49" fontId="12" fillId="3" borderId="48" xfId="5" applyNumberFormat="1" applyFont="1" applyFill="1" applyBorder="1" applyAlignment="1" applyProtection="1">
      <alignment horizontal="center" vertical="center"/>
      <protection locked="0"/>
    </xf>
    <xf numFmtId="0" fontId="0" fillId="0" borderId="49" xfId="0" applyBorder="1"/>
    <xf numFmtId="49" fontId="12" fillId="3" borderId="44" xfId="5" applyNumberFormat="1" applyFont="1" applyFill="1" applyBorder="1" applyAlignment="1" applyProtection="1">
      <alignment horizontal="center" vertical="center"/>
      <protection locked="0"/>
    </xf>
    <xf numFmtId="49" fontId="12" fillId="3" borderId="31" xfId="5" applyNumberFormat="1" applyFont="1" applyFill="1" applyBorder="1" applyAlignment="1" applyProtection="1">
      <alignment horizontal="center" vertical="center"/>
      <protection locked="0"/>
    </xf>
    <xf numFmtId="49" fontId="9" fillId="2" borderId="50" xfId="5" applyNumberFormat="1" applyFont="1" applyFill="1" applyBorder="1" applyAlignment="1" applyProtection="1">
      <alignment horizontal="left" vertical="center"/>
      <protection locked="0"/>
    </xf>
    <xf numFmtId="49" fontId="12" fillId="3" borderId="17" xfId="5" applyNumberFormat="1" applyFont="1" applyFill="1" applyBorder="1" applyAlignment="1" applyProtection="1">
      <alignment horizontal="center" vertical="center"/>
      <protection locked="0"/>
    </xf>
    <xf numFmtId="49" fontId="9" fillId="2" borderId="49" xfId="5" applyNumberFormat="1" applyFont="1" applyFill="1" applyBorder="1" applyAlignment="1" applyProtection="1">
      <alignment horizontal="left" vertical="center"/>
      <protection locked="0"/>
    </xf>
    <xf numFmtId="49" fontId="12" fillId="3" borderId="40" xfId="5" applyNumberFormat="1" applyFont="1" applyFill="1" applyBorder="1" applyAlignment="1" applyProtection="1">
      <alignment horizontal="center" vertical="center"/>
      <protection locked="0"/>
    </xf>
    <xf numFmtId="0" fontId="0" fillId="0" borderId="50" xfId="0" applyBorder="1"/>
    <xf numFmtId="49" fontId="12" fillId="5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6" borderId="44" xfId="5" applyNumberFormat="1" applyFont="1" applyFill="1" applyBorder="1" applyAlignment="1" applyProtection="1">
      <alignment horizontal="center" vertical="center"/>
      <protection locked="0"/>
    </xf>
    <xf numFmtId="49" fontId="23" fillId="5" borderId="1" xfId="0" applyNumberFormat="1" applyFont="1" applyFill="1" applyBorder="1" applyAlignment="1">
      <alignment horizontal="left" vertical="center" wrapText="1" shrinkToFit="1" readingOrder="1"/>
    </xf>
    <xf numFmtId="4" fontId="1" fillId="5" borderId="2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6" fillId="0" borderId="23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4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28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29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  <xf numFmtId="49" fontId="12" fillId="4" borderId="42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2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28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28" xfId="5" applyNumberFormat="1" applyFont="1" applyFill="1" applyBorder="1" applyAlignment="1" applyProtection="1">
      <alignment horizontal="center" vertical="center" wrapText="1"/>
      <protection locked="0"/>
    </xf>
    <xf numFmtId="2" fontId="1" fillId="5" borderId="2" xfId="0" applyNumberFormat="1" applyFont="1" applyFill="1" applyBorder="1" applyAlignment="1">
      <alignment horizontal="center" vertical="center" wrapText="1"/>
    </xf>
    <xf numFmtId="1" fontId="16" fillId="5" borderId="2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4" zoomScaleNormal="100" workbookViewId="0">
      <selection activeCell="I31" sqref="I31"/>
    </sheetView>
  </sheetViews>
  <sheetFormatPr defaultRowHeight="14.4" x14ac:dyDescent="0.3"/>
  <cols>
    <col min="2" max="2" width="44" customWidth="1"/>
    <col min="3" max="3" width="7.44140625" bestFit="1" customWidth="1"/>
    <col min="4" max="4" width="7.44140625" style="1" customWidth="1"/>
    <col min="5" max="5" width="7" customWidth="1"/>
    <col min="6" max="6" width="11.44140625" bestFit="1" customWidth="1"/>
    <col min="7" max="7" width="7.44140625" bestFit="1" customWidth="1"/>
    <col min="8" max="8" width="6.44140625" customWidth="1"/>
    <col min="9" max="9" width="7.33203125" bestFit="1" customWidth="1"/>
    <col min="10" max="10" width="7.33203125" customWidth="1"/>
    <col min="11" max="11" width="4.5546875" customWidth="1"/>
    <col min="12" max="12" width="4.5546875" style="1" customWidth="1"/>
    <col min="13" max="13" width="6.6640625" style="1" customWidth="1"/>
  </cols>
  <sheetData>
    <row r="1" spans="1:13" s="1" customFormat="1" ht="15" customHeight="1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1" customFormat="1" ht="27" customHeight="1" x14ac:dyDescent="0.3">
      <c r="A2" s="78" t="s">
        <v>82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" customHeight="1" x14ac:dyDescent="0.3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15" customHeight="1" x14ac:dyDescent="0.3">
      <c r="A5" s="85" t="s">
        <v>84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ht="26.4" customHeight="1" x14ac:dyDescent="0.3">
      <c r="A6" s="85" t="s">
        <v>116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ht="15" customHeight="1" x14ac:dyDescent="0.3">
      <c r="A7" s="85" t="s">
        <v>117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5" customHeight="1" x14ac:dyDescent="0.3">
      <c r="A9" s="79" t="s">
        <v>70</v>
      </c>
      <c r="B9" s="97"/>
      <c r="C9" s="79" t="s">
        <v>69</v>
      </c>
      <c r="D9" s="80"/>
      <c r="E9" s="97"/>
      <c r="F9" s="104" t="s">
        <v>83</v>
      </c>
      <c r="G9" s="79" t="s">
        <v>1</v>
      </c>
      <c r="H9" s="80"/>
      <c r="I9" s="80"/>
      <c r="J9" s="80"/>
      <c r="K9" s="80"/>
      <c r="L9" s="80"/>
      <c r="M9" s="81"/>
    </row>
    <row r="10" spans="1:13" ht="15" customHeight="1" x14ac:dyDescent="0.3">
      <c r="A10" s="98"/>
      <c r="B10" s="99"/>
      <c r="C10" s="98"/>
      <c r="D10" s="102"/>
      <c r="E10" s="99"/>
      <c r="F10" s="105"/>
      <c r="G10" s="86" t="s">
        <v>2</v>
      </c>
      <c r="H10" s="89" t="s">
        <v>3</v>
      </c>
      <c r="I10" s="90"/>
      <c r="J10" s="90"/>
      <c r="K10" s="90"/>
      <c r="L10" s="90"/>
      <c r="M10" s="91"/>
    </row>
    <row r="11" spans="1:13" ht="15" customHeight="1" x14ac:dyDescent="0.3">
      <c r="A11" s="98"/>
      <c r="B11" s="99"/>
      <c r="C11" s="100"/>
      <c r="D11" s="103"/>
      <c r="E11" s="101"/>
      <c r="F11" s="106"/>
      <c r="G11" s="87"/>
      <c r="H11" s="92" t="s">
        <v>5</v>
      </c>
      <c r="I11" s="107" t="s">
        <v>3</v>
      </c>
      <c r="J11" s="108"/>
      <c r="K11" s="92" t="s">
        <v>4</v>
      </c>
      <c r="L11" s="92" t="s">
        <v>107</v>
      </c>
      <c r="M11" s="94" t="s">
        <v>86</v>
      </c>
    </row>
    <row r="12" spans="1:13" ht="26.25" customHeight="1" x14ac:dyDescent="0.3">
      <c r="A12" s="98"/>
      <c r="B12" s="99"/>
      <c r="C12" s="82" t="s">
        <v>6</v>
      </c>
      <c r="D12" s="82" t="s">
        <v>7</v>
      </c>
      <c r="E12" s="82" t="s">
        <v>115</v>
      </c>
      <c r="F12" s="82" t="s">
        <v>2</v>
      </c>
      <c r="G12" s="87"/>
      <c r="H12" s="93"/>
      <c r="I12" s="82" t="s">
        <v>8</v>
      </c>
      <c r="J12" s="82" t="s">
        <v>9</v>
      </c>
      <c r="K12" s="93"/>
      <c r="L12" s="93"/>
      <c r="M12" s="95"/>
    </row>
    <row r="13" spans="1:13" ht="54.75" customHeight="1" x14ac:dyDescent="0.3">
      <c r="A13" s="100"/>
      <c r="B13" s="101"/>
      <c r="C13" s="83"/>
      <c r="D13" s="83"/>
      <c r="E13" s="83"/>
      <c r="F13" s="83"/>
      <c r="G13" s="88"/>
      <c r="H13" s="83"/>
      <c r="I13" s="83"/>
      <c r="J13" s="83"/>
      <c r="K13" s="83"/>
      <c r="L13" s="83"/>
      <c r="M13" s="96"/>
    </row>
    <row r="14" spans="1:13" x14ac:dyDescent="0.3">
      <c r="A14" s="52" t="s">
        <v>10</v>
      </c>
      <c r="B14" s="52" t="s">
        <v>11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1:13" s="1" customFormat="1" x14ac:dyDescent="0.3">
      <c r="A15" s="52" t="s">
        <v>87</v>
      </c>
      <c r="B15" s="74" t="s">
        <v>108</v>
      </c>
      <c r="C15" s="53"/>
      <c r="D15" s="53">
        <v>3</v>
      </c>
      <c r="E15" s="53"/>
      <c r="F15" s="140">
        <f>G15/36</f>
        <v>2</v>
      </c>
      <c r="G15" s="53">
        <f>SUM(H15,K15,M15)</f>
        <v>72</v>
      </c>
      <c r="H15" s="53">
        <f>SUM(I15:J15)</f>
        <v>30</v>
      </c>
      <c r="I15" s="53">
        <v>30</v>
      </c>
      <c r="J15" s="53">
        <v>0</v>
      </c>
      <c r="K15" s="53">
        <v>41</v>
      </c>
      <c r="L15" s="53">
        <v>0</v>
      </c>
      <c r="M15" s="53">
        <v>1</v>
      </c>
    </row>
    <row r="16" spans="1:13" s="1" customFormat="1" ht="16.2" customHeight="1" x14ac:dyDescent="0.3">
      <c r="A16" s="52" t="s">
        <v>88</v>
      </c>
      <c r="B16" s="74" t="s">
        <v>109</v>
      </c>
      <c r="C16" s="53">
        <v>4</v>
      </c>
      <c r="D16" s="53"/>
      <c r="E16" s="53"/>
      <c r="F16" s="75">
        <f>G16/36</f>
        <v>3</v>
      </c>
      <c r="G16" s="76">
        <f>SUM(H16+K16+M16)</f>
        <v>108</v>
      </c>
      <c r="H16" s="76">
        <f>SUM(I16:J16)</f>
        <v>60</v>
      </c>
      <c r="I16" s="76">
        <v>30</v>
      </c>
      <c r="J16" s="76">
        <v>30</v>
      </c>
      <c r="K16" s="141">
        <v>46</v>
      </c>
      <c r="L16" s="53">
        <v>0</v>
      </c>
      <c r="M16" s="53">
        <v>2</v>
      </c>
    </row>
    <row r="17" spans="1:13" s="1" customFormat="1" ht="26.4" x14ac:dyDescent="0.3">
      <c r="A17" s="52" t="s">
        <v>89</v>
      </c>
      <c r="B17" s="74" t="s">
        <v>110</v>
      </c>
      <c r="C17" s="53"/>
      <c r="D17" s="53">
        <v>5</v>
      </c>
      <c r="E17" s="53"/>
      <c r="F17" s="75">
        <f>G17/36</f>
        <v>2</v>
      </c>
      <c r="G17" s="76">
        <f>SUM(H17+K17+M17)</f>
        <v>72</v>
      </c>
      <c r="H17" s="76">
        <f>SUM(I17:J17)</f>
        <v>22</v>
      </c>
      <c r="I17" s="76">
        <v>6</v>
      </c>
      <c r="J17" s="76">
        <v>16</v>
      </c>
      <c r="K17" s="76">
        <v>49</v>
      </c>
      <c r="L17" s="53">
        <v>0</v>
      </c>
      <c r="M17" s="53">
        <v>1</v>
      </c>
    </row>
    <row r="18" spans="1:13" s="1" customFormat="1" ht="26.4" x14ac:dyDescent="0.3">
      <c r="A18" s="52" t="s">
        <v>90</v>
      </c>
      <c r="B18" s="74" t="s">
        <v>111</v>
      </c>
      <c r="C18" s="53"/>
      <c r="D18" s="53">
        <v>5</v>
      </c>
      <c r="E18" s="53"/>
      <c r="F18" s="75">
        <f t="shared" ref="F18:F24" si="0">G18/36</f>
        <v>2</v>
      </c>
      <c r="G18" s="76">
        <f t="shared" ref="G18:G23" si="1">SUM(H18+K18+M18)</f>
        <v>72</v>
      </c>
      <c r="H18" s="76">
        <f t="shared" ref="H18:H24" si="2">SUM(I18:J18)</f>
        <v>8</v>
      </c>
      <c r="I18" s="76">
        <v>8</v>
      </c>
      <c r="J18" s="76">
        <v>0</v>
      </c>
      <c r="K18" s="76">
        <v>63</v>
      </c>
      <c r="L18" s="53">
        <v>0</v>
      </c>
      <c r="M18" s="53">
        <v>1</v>
      </c>
    </row>
    <row r="19" spans="1:13" s="1" customFormat="1" x14ac:dyDescent="0.3">
      <c r="A19" s="52" t="s">
        <v>91</v>
      </c>
      <c r="B19" s="74" t="s">
        <v>112</v>
      </c>
      <c r="C19" s="53"/>
      <c r="D19" s="53">
        <v>1</v>
      </c>
      <c r="E19" s="53"/>
      <c r="F19" s="75">
        <f t="shared" si="0"/>
        <v>2</v>
      </c>
      <c r="G19" s="76">
        <f t="shared" si="1"/>
        <v>72</v>
      </c>
      <c r="H19" s="76">
        <f t="shared" si="2"/>
        <v>32</v>
      </c>
      <c r="I19" s="76">
        <v>32</v>
      </c>
      <c r="J19" s="76">
        <v>0</v>
      </c>
      <c r="K19" s="76">
        <v>39</v>
      </c>
      <c r="L19" s="53">
        <v>0</v>
      </c>
      <c r="M19" s="53">
        <v>1</v>
      </c>
    </row>
    <row r="20" spans="1:13" s="1" customFormat="1" x14ac:dyDescent="0.3">
      <c r="A20" s="52" t="s">
        <v>92</v>
      </c>
      <c r="B20" s="74" t="s">
        <v>113</v>
      </c>
      <c r="C20" s="53"/>
      <c r="D20" s="53">
        <v>1</v>
      </c>
      <c r="E20" s="53"/>
      <c r="F20" s="75">
        <f t="shared" si="0"/>
        <v>2</v>
      </c>
      <c r="G20" s="76">
        <f t="shared" si="1"/>
        <v>72</v>
      </c>
      <c r="H20" s="76">
        <f t="shared" si="2"/>
        <v>32</v>
      </c>
      <c r="I20" s="76">
        <v>32</v>
      </c>
      <c r="J20" s="76">
        <v>0</v>
      </c>
      <c r="K20" s="76">
        <v>39</v>
      </c>
      <c r="L20" s="53">
        <v>0</v>
      </c>
      <c r="M20" s="53">
        <v>1</v>
      </c>
    </row>
    <row r="21" spans="1:13" s="1" customFormat="1" ht="17.399999999999999" customHeight="1" x14ac:dyDescent="0.3">
      <c r="A21" s="52" t="s">
        <v>100</v>
      </c>
      <c r="B21" s="52" t="s">
        <v>73</v>
      </c>
      <c r="C21" s="53"/>
      <c r="D21" s="53"/>
      <c r="E21" s="53"/>
      <c r="F21" s="75"/>
      <c r="G21" s="76"/>
      <c r="H21" s="76"/>
      <c r="I21" s="76"/>
      <c r="J21" s="76"/>
      <c r="K21" s="76"/>
      <c r="L21" s="76"/>
      <c r="M21" s="53"/>
    </row>
    <row r="22" spans="1:13" s="1" customFormat="1" ht="15" customHeight="1" x14ac:dyDescent="0.3">
      <c r="A22" s="52" t="s">
        <v>101</v>
      </c>
      <c r="B22" s="52" t="s">
        <v>114</v>
      </c>
      <c r="C22" s="53"/>
      <c r="D22" s="53"/>
      <c r="E22" s="53">
        <v>6</v>
      </c>
      <c r="F22" s="75">
        <f t="shared" si="0"/>
        <v>5</v>
      </c>
      <c r="G22" s="76">
        <f>H22+L22+M22</f>
        <v>180</v>
      </c>
      <c r="H22" s="76">
        <v>10</v>
      </c>
      <c r="I22" s="76">
        <v>10</v>
      </c>
      <c r="J22" s="76">
        <v>0</v>
      </c>
      <c r="K22" s="76">
        <v>0</v>
      </c>
      <c r="L22" s="76">
        <v>169</v>
      </c>
      <c r="M22" s="53">
        <v>1</v>
      </c>
    </row>
    <row r="23" spans="1:13" s="1" customFormat="1" x14ac:dyDescent="0.3">
      <c r="A23" s="52" t="s">
        <v>93</v>
      </c>
      <c r="B23" s="52" t="s">
        <v>78</v>
      </c>
      <c r="C23" s="53">
        <v>6</v>
      </c>
      <c r="D23" s="53"/>
      <c r="E23" s="53"/>
      <c r="F23" s="75">
        <f t="shared" si="0"/>
        <v>1</v>
      </c>
      <c r="G23" s="76">
        <f t="shared" si="1"/>
        <v>36</v>
      </c>
      <c r="H23" s="76"/>
      <c r="I23" s="76"/>
      <c r="J23" s="76"/>
      <c r="K23" s="76"/>
      <c r="L23" s="76"/>
      <c r="M23" s="53">
        <v>36</v>
      </c>
    </row>
    <row r="24" spans="1:13" x14ac:dyDescent="0.3">
      <c r="A24" s="3"/>
      <c r="B24" s="3" t="s">
        <v>12</v>
      </c>
      <c r="C24" s="4"/>
      <c r="D24" s="4"/>
      <c r="E24" s="4"/>
      <c r="F24" s="14">
        <f t="shared" si="0"/>
        <v>19</v>
      </c>
      <c r="G24" s="44">
        <f>SUM(G15:G23)</f>
        <v>684</v>
      </c>
      <c r="H24" s="44">
        <f t="shared" si="2"/>
        <v>194</v>
      </c>
      <c r="I24" s="44">
        <f t="shared" ref="I24:M24" si="3">SUM(I15:I23)</f>
        <v>148</v>
      </c>
      <c r="J24" s="15">
        <f t="shared" si="3"/>
        <v>46</v>
      </c>
      <c r="K24" s="15">
        <f t="shared" si="3"/>
        <v>277</v>
      </c>
      <c r="L24" s="15">
        <v>169</v>
      </c>
      <c r="M24" s="15">
        <f t="shared" si="3"/>
        <v>44</v>
      </c>
    </row>
    <row r="25" spans="1:13" x14ac:dyDescent="0.3">
      <c r="G25" s="16"/>
      <c r="H25" s="43"/>
      <c r="I25" s="16"/>
    </row>
    <row r="28" spans="1:13" ht="17.399999999999999" customHeight="1" x14ac:dyDescent="0.3">
      <c r="B28" s="13" t="s">
        <v>85</v>
      </c>
    </row>
  </sheetData>
  <mergeCells count="23">
    <mergeCell ref="D12:D13"/>
    <mergeCell ref="L11:L13"/>
    <mergeCell ref="F9:F11"/>
    <mergeCell ref="F12:F13"/>
    <mergeCell ref="H11:H13"/>
    <mergeCell ref="I11:J11"/>
    <mergeCell ref="I12:I13"/>
    <mergeCell ref="A1:M1"/>
    <mergeCell ref="A2:M2"/>
    <mergeCell ref="G9:M9"/>
    <mergeCell ref="C12:C13"/>
    <mergeCell ref="E12:E13"/>
    <mergeCell ref="J12:J13"/>
    <mergeCell ref="A4:M4"/>
    <mergeCell ref="A5:M5"/>
    <mergeCell ref="A6:M6"/>
    <mergeCell ref="A7:M7"/>
    <mergeCell ref="G10:G13"/>
    <mergeCell ref="H10:M10"/>
    <mergeCell ref="K11:K13"/>
    <mergeCell ref="M11:M13"/>
    <mergeCell ref="A9:B13"/>
    <mergeCell ref="C9:E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1"/>
  <sheetViews>
    <sheetView topLeftCell="A19" zoomScaleNormal="100" zoomScaleSheetLayoutView="100" workbookViewId="0">
      <selection activeCell="AG36" sqref="AG36"/>
    </sheetView>
  </sheetViews>
  <sheetFormatPr defaultRowHeight="14.4" x14ac:dyDescent="0.3"/>
  <cols>
    <col min="1" max="1" width="5.33203125" bestFit="1" customWidth="1"/>
    <col min="2" max="2" width="2.88671875" bestFit="1" customWidth="1"/>
    <col min="3" max="3" width="3.109375" customWidth="1"/>
    <col min="4" max="4" width="3.5546875" customWidth="1"/>
    <col min="5" max="5" width="2.88671875" bestFit="1" customWidth="1"/>
    <col min="6" max="7" width="3.33203125" customWidth="1"/>
    <col min="8" max="8" width="3.6640625" customWidth="1"/>
    <col min="9" max="9" width="3.33203125" customWidth="1"/>
    <col min="10" max="11" width="3.44140625" customWidth="1"/>
    <col min="12" max="18" width="2.88671875" bestFit="1" customWidth="1"/>
    <col min="19" max="25" width="3.33203125" bestFit="1" customWidth="1"/>
    <col min="26" max="26" width="3.33203125" customWidth="1"/>
    <col min="27" max="27" width="4" customWidth="1"/>
    <col min="28" max="52" width="3.33203125" bestFit="1" customWidth="1"/>
    <col min="53" max="53" width="3.88671875" customWidth="1"/>
  </cols>
  <sheetData>
    <row r="1" spans="1:60" ht="16.8" x14ac:dyDescent="0.3">
      <c r="A1" s="120" t="s">
        <v>14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</row>
    <row r="2" spans="1:60" s="1" customFormat="1" ht="18" thickBot="1" x14ac:dyDescent="0.35">
      <c r="A2" s="31"/>
      <c r="B2" s="31"/>
      <c r="C2" s="32" t="s">
        <v>95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6" t="s">
        <v>97</v>
      </c>
      <c r="Q2" s="31"/>
      <c r="R2" s="31"/>
      <c r="S2" s="31"/>
      <c r="T2" s="31"/>
      <c r="U2" s="31"/>
      <c r="V2" s="31"/>
      <c r="W2" s="31"/>
      <c r="X2" s="31"/>
      <c r="Y2" s="67"/>
      <c r="Z2" s="31"/>
      <c r="AA2" s="69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5" t="s">
        <v>98</v>
      </c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60" ht="17.399999999999999" thickBot="1" x14ac:dyDescent="0.35">
      <c r="A3" s="20" t="s">
        <v>15</v>
      </c>
      <c r="B3" s="25" t="s">
        <v>16</v>
      </c>
      <c r="C3" s="20" t="s">
        <v>17</v>
      </c>
      <c r="D3" s="21" t="s">
        <v>18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30</v>
      </c>
      <c r="Q3" s="21" t="s">
        <v>31</v>
      </c>
      <c r="R3" s="21" t="s">
        <v>32</v>
      </c>
      <c r="S3" s="21" t="s">
        <v>33</v>
      </c>
      <c r="T3" s="21" t="s">
        <v>34</v>
      </c>
      <c r="U3" s="21" t="s">
        <v>35</v>
      </c>
      <c r="V3" s="21" t="s">
        <v>36</v>
      </c>
      <c r="W3" s="21" t="s">
        <v>37</v>
      </c>
      <c r="X3" s="21" t="s">
        <v>38</v>
      </c>
      <c r="Y3" s="37" t="s">
        <v>39</v>
      </c>
      <c r="Z3" s="66" t="s">
        <v>40</v>
      </c>
      <c r="AA3" s="68" t="s">
        <v>41</v>
      </c>
      <c r="AB3" s="37" t="s">
        <v>42</v>
      </c>
      <c r="AC3" s="37" t="s">
        <v>43</v>
      </c>
      <c r="AD3" s="37" t="s">
        <v>44</v>
      </c>
      <c r="AE3" s="37" t="s">
        <v>45</v>
      </c>
      <c r="AF3" s="37" t="s">
        <v>46</v>
      </c>
      <c r="AG3" s="37" t="s">
        <v>47</v>
      </c>
      <c r="AH3" s="37" t="s">
        <v>48</v>
      </c>
      <c r="AI3" s="37" t="s">
        <v>49</v>
      </c>
      <c r="AJ3" s="37" t="s">
        <v>50</v>
      </c>
      <c r="AK3" s="37" t="s">
        <v>51</v>
      </c>
      <c r="AL3" s="37" t="s">
        <v>52</v>
      </c>
      <c r="AM3" s="37" t="s">
        <v>53</v>
      </c>
      <c r="AN3" s="37" t="s">
        <v>54</v>
      </c>
      <c r="AO3" s="37" t="s">
        <v>55</v>
      </c>
      <c r="AP3" s="37" t="s">
        <v>56</v>
      </c>
      <c r="AQ3" s="37" t="s">
        <v>57</v>
      </c>
      <c r="AR3" s="37" t="s">
        <v>58</v>
      </c>
      <c r="AS3" s="37" t="s">
        <v>59</v>
      </c>
      <c r="AT3" s="37" t="s">
        <v>60</v>
      </c>
      <c r="AU3" s="37" t="s">
        <v>61</v>
      </c>
      <c r="AV3" s="37" t="s">
        <v>62</v>
      </c>
      <c r="AW3" s="37" t="s">
        <v>63</v>
      </c>
      <c r="AX3" s="37" t="s">
        <v>64</v>
      </c>
      <c r="AY3" s="37" t="s">
        <v>65</v>
      </c>
      <c r="AZ3" s="37" t="s">
        <v>66</v>
      </c>
      <c r="BA3" s="38" t="s">
        <v>67</v>
      </c>
      <c r="BB3" s="16"/>
      <c r="BC3" s="16"/>
      <c r="BD3" s="16"/>
    </row>
    <row r="4" spans="1:60" ht="15" customHeight="1" x14ac:dyDescent="0.3">
      <c r="A4" s="121" t="s">
        <v>68</v>
      </c>
      <c r="B4" s="17"/>
      <c r="C4" s="6"/>
      <c r="D4" s="23"/>
      <c r="E4" s="6"/>
      <c r="F4" s="23"/>
      <c r="G4" s="6"/>
      <c r="H4" s="6"/>
      <c r="I4" s="6"/>
      <c r="J4" s="23"/>
      <c r="K4" s="6"/>
      <c r="L4" s="23"/>
      <c r="M4" s="6"/>
      <c r="N4" s="49"/>
      <c r="O4" s="6"/>
      <c r="P4" s="23"/>
      <c r="Q4" s="6"/>
      <c r="R4" s="23"/>
      <c r="S4" s="6"/>
      <c r="T4" s="23"/>
      <c r="U4" s="135" t="s">
        <v>74</v>
      </c>
      <c r="V4" s="135" t="s">
        <v>76</v>
      </c>
      <c r="W4" s="135" t="s">
        <v>76</v>
      </c>
      <c r="X4" s="135" t="s">
        <v>76</v>
      </c>
      <c r="Y4" s="133" t="s">
        <v>76</v>
      </c>
      <c r="Z4" s="133" t="s">
        <v>76</v>
      </c>
      <c r="AA4" s="133" t="s">
        <v>76</v>
      </c>
      <c r="AB4" s="133" t="s">
        <v>76</v>
      </c>
      <c r="AC4" s="133" t="s">
        <v>76</v>
      </c>
      <c r="AD4" s="133" t="s">
        <v>76</v>
      </c>
      <c r="AE4" s="133" t="s">
        <v>76</v>
      </c>
      <c r="AF4" s="133" t="s">
        <v>76</v>
      </c>
      <c r="AG4" s="133" t="s">
        <v>76</v>
      </c>
      <c r="AH4" s="133" t="s">
        <v>76</v>
      </c>
      <c r="AI4" s="133" t="s">
        <v>76</v>
      </c>
      <c r="AJ4" s="133" t="s">
        <v>76</v>
      </c>
      <c r="AK4" s="133" t="s">
        <v>76</v>
      </c>
      <c r="AL4" s="133" t="s">
        <v>76</v>
      </c>
      <c r="AM4" s="133" t="s">
        <v>76</v>
      </c>
      <c r="AN4" s="133" t="s">
        <v>76</v>
      </c>
      <c r="AO4" s="133" t="s">
        <v>76</v>
      </c>
      <c r="AP4" s="133" t="s">
        <v>76</v>
      </c>
      <c r="AQ4" s="133" t="s">
        <v>76</v>
      </c>
      <c r="AR4" s="133" t="s">
        <v>76</v>
      </c>
      <c r="AS4" s="133" t="s">
        <v>76</v>
      </c>
      <c r="AT4" s="133" t="s">
        <v>76</v>
      </c>
      <c r="AU4" s="133" t="s">
        <v>76</v>
      </c>
      <c r="AV4" s="133" t="s">
        <v>76</v>
      </c>
      <c r="AW4" s="133" t="s">
        <v>76</v>
      </c>
      <c r="AX4" s="133" t="s">
        <v>76</v>
      </c>
      <c r="AY4" s="133" t="s">
        <v>76</v>
      </c>
      <c r="AZ4" s="133" t="s">
        <v>76</v>
      </c>
      <c r="BA4" s="133" t="s">
        <v>76</v>
      </c>
      <c r="BB4" s="11"/>
      <c r="BC4" s="11"/>
      <c r="BD4" s="11"/>
    </row>
    <row r="5" spans="1:60" ht="16.8" x14ac:dyDescent="0.3">
      <c r="A5" s="122"/>
      <c r="B5" s="18"/>
      <c r="C5" s="6"/>
      <c r="D5" s="23"/>
      <c r="E5" s="6"/>
      <c r="F5" s="23"/>
      <c r="G5" s="6"/>
      <c r="H5" s="6"/>
      <c r="I5" s="6"/>
      <c r="J5" s="23"/>
      <c r="K5" s="6"/>
      <c r="L5" s="23"/>
      <c r="M5" s="6"/>
      <c r="N5" s="6"/>
      <c r="O5" s="6"/>
      <c r="P5" s="23"/>
      <c r="Q5" s="6"/>
      <c r="R5" s="23"/>
      <c r="S5" s="6"/>
      <c r="T5" s="23"/>
      <c r="U5" s="114"/>
      <c r="V5" s="114"/>
      <c r="W5" s="114"/>
      <c r="X5" s="114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1"/>
      <c r="BC5" s="11"/>
      <c r="BD5" s="11"/>
    </row>
    <row r="6" spans="1:60" ht="16.8" x14ac:dyDescent="0.3">
      <c r="A6" s="122"/>
      <c r="B6" s="18"/>
      <c r="C6" s="6"/>
      <c r="D6" s="23"/>
      <c r="E6" s="6"/>
      <c r="F6" s="23"/>
      <c r="G6" s="6"/>
      <c r="H6" s="6"/>
      <c r="I6" s="6"/>
      <c r="J6" s="23"/>
      <c r="K6" s="6"/>
      <c r="L6" s="23"/>
      <c r="M6" s="6"/>
      <c r="N6" s="6"/>
      <c r="O6" s="6"/>
      <c r="P6" s="23"/>
      <c r="Q6" s="6"/>
      <c r="R6" s="23"/>
      <c r="S6" s="6"/>
      <c r="T6" s="23"/>
      <c r="U6" s="114"/>
      <c r="V6" s="114"/>
      <c r="W6" s="114"/>
      <c r="X6" s="114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1"/>
      <c r="BC6" s="11"/>
      <c r="BD6" s="11"/>
    </row>
    <row r="7" spans="1:60" ht="16.8" x14ac:dyDescent="0.3">
      <c r="A7" s="122"/>
      <c r="B7" s="18"/>
      <c r="C7" s="6"/>
      <c r="D7" s="23"/>
      <c r="E7" s="6"/>
      <c r="F7" s="23"/>
      <c r="G7" s="6"/>
      <c r="H7" s="6"/>
      <c r="I7" s="6"/>
      <c r="J7" s="23"/>
      <c r="K7" s="6"/>
      <c r="L7" s="23"/>
      <c r="M7" s="6"/>
      <c r="N7" s="6"/>
      <c r="O7" s="6"/>
      <c r="P7" s="23"/>
      <c r="Q7" s="6"/>
      <c r="R7" s="23"/>
      <c r="S7" s="6"/>
      <c r="T7" s="23"/>
      <c r="U7" s="114"/>
      <c r="V7" s="114"/>
      <c r="W7" s="114"/>
      <c r="X7" s="114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1"/>
      <c r="BC7" s="11"/>
      <c r="BD7" s="11"/>
    </row>
    <row r="8" spans="1:60" ht="16.8" x14ac:dyDescent="0.3">
      <c r="A8" s="122"/>
      <c r="B8" s="18"/>
      <c r="C8" s="6"/>
      <c r="D8" s="23"/>
      <c r="E8" s="6"/>
      <c r="F8" s="23"/>
      <c r="G8" s="6"/>
      <c r="H8" s="6"/>
      <c r="I8" s="6"/>
      <c r="J8" s="23"/>
      <c r="K8" s="6"/>
      <c r="L8" s="23"/>
      <c r="M8" s="6"/>
      <c r="N8" s="6"/>
      <c r="O8" s="6"/>
      <c r="P8" s="23"/>
      <c r="Q8" s="6"/>
      <c r="R8" s="23"/>
      <c r="S8" s="6"/>
      <c r="T8" s="135" t="s">
        <v>74</v>
      </c>
      <c r="U8" s="114"/>
      <c r="V8" s="114"/>
      <c r="W8" s="114"/>
      <c r="X8" s="114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1"/>
      <c r="BC8" s="11"/>
      <c r="BD8" s="11"/>
    </row>
    <row r="9" spans="1:60" ht="17.25" customHeight="1" x14ac:dyDescent="0.3">
      <c r="A9" s="122"/>
      <c r="B9" s="18"/>
      <c r="C9" s="6"/>
      <c r="D9" s="23"/>
      <c r="E9" s="6"/>
      <c r="F9" s="23"/>
      <c r="G9" s="6"/>
      <c r="H9" s="6"/>
      <c r="I9" s="6"/>
      <c r="J9" s="23"/>
      <c r="K9" s="6"/>
      <c r="L9" s="23"/>
      <c r="M9" s="6"/>
      <c r="N9" s="51"/>
      <c r="O9" s="6"/>
      <c r="P9" s="23"/>
      <c r="Q9" s="6"/>
      <c r="R9" s="23"/>
      <c r="S9" s="6"/>
      <c r="T9" s="115"/>
      <c r="U9" s="115"/>
      <c r="V9" s="115"/>
      <c r="W9" s="115"/>
      <c r="X9" s="115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1"/>
      <c r="BC9" s="11"/>
      <c r="BD9" s="11"/>
    </row>
    <row r="10" spans="1:60" s="1" customFormat="1" ht="17.399999999999999" thickBot="1" x14ac:dyDescent="0.35">
      <c r="A10" s="123"/>
      <c r="B10" s="19" t="s">
        <v>80</v>
      </c>
      <c r="C10" s="7" t="s">
        <v>80</v>
      </c>
      <c r="D10" s="24" t="s">
        <v>80</v>
      </c>
      <c r="E10" s="24" t="s">
        <v>80</v>
      </c>
      <c r="F10" s="24" t="s">
        <v>80</v>
      </c>
      <c r="G10" s="24" t="s">
        <v>80</v>
      </c>
      <c r="H10" s="24" t="s">
        <v>80</v>
      </c>
      <c r="I10" s="24" t="s">
        <v>80</v>
      </c>
      <c r="J10" s="24" t="s">
        <v>80</v>
      </c>
      <c r="K10" s="24" t="s">
        <v>80</v>
      </c>
      <c r="L10" s="24" t="s">
        <v>80</v>
      </c>
      <c r="M10" s="24" t="s">
        <v>80</v>
      </c>
      <c r="N10" s="24" t="s">
        <v>80</v>
      </c>
      <c r="O10" s="24" t="s">
        <v>80</v>
      </c>
      <c r="P10" s="19" t="s">
        <v>80</v>
      </c>
      <c r="Q10" s="7" t="s">
        <v>80</v>
      </c>
      <c r="R10" s="24" t="s">
        <v>80</v>
      </c>
      <c r="S10" s="24" t="s">
        <v>80</v>
      </c>
      <c r="T10" s="24" t="s">
        <v>80</v>
      </c>
      <c r="U10" s="24" t="s">
        <v>80</v>
      </c>
      <c r="V10" s="24" t="s">
        <v>80</v>
      </c>
      <c r="W10" s="24" t="s">
        <v>80</v>
      </c>
      <c r="X10" s="24" t="s">
        <v>80</v>
      </c>
      <c r="Y10" s="39" t="s">
        <v>80</v>
      </c>
      <c r="Z10" s="39" t="s">
        <v>80</v>
      </c>
      <c r="AA10" s="39" t="s">
        <v>80</v>
      </c>
      <c r="AB10" s="39" t="s">
        <v>80</v>
      </c>
      <c r="AC10" s="39" t="s">
        <v>80</v>
      </c>
      <c r="AD10" s="40" t="s">
        <v>80</v>
      </c>
      <c r="AE10" s="41" t="s">
        <v>80</v>
      </c>
      <c r="AF10" s="39" t="s">
        <v>80</v>
      </c>
      <c r="AG10" s="39" t="s">
        <v>80</v>
      </c>
      <c r="AH10" s="39" t="s">
        <v>80</v>
      </c>
      <c r="AI10" s="39" t="s">
        <v>80</v>
      </c>
      <c r="AJ10" s="39" t="s">
        <v>80</v>
      </c>
      <c r="AK10" s="39" t="s">
        <v>80</v>
      </c>
      <c r="AL10" s="39" t="s">
        <v>80</v>
      </c>
      <c r="AM10" s="39" t="s">
        <v>80</v>
      </c>
      <c r="AN10" s="39" t="s">
        <v>80</v>
      </c>
      <c r="AO10" s="39" t="s">
        <v>80</v>
      </c>
      <c r="AP10" s="39" t="s">
        <v>80</v>
      </c>
      <c r="AQ10" s="39" t="s">
        <v>80</v>
      </c>
      <c r="AR10" s="39" t="s">
        <v>80</v>
      </c>
      <c r="AS10" s="39" t="s">
        <v>80</v>
      </c>
      <c r="AT10" s="39" t="s">
        <v>80</v>
      </c>
      <c r="AU10" s="39" t="s">
        <v>80</v>
      </c>
      <c r="AV10" s="39" t="s">
        <v>80</v>
      </c>
      <c r="AW10" s="39" t="s">
        <v>80</v>
      </c>
      <c r="AX10" s="39" t="s">
        <v>80</v>
      </c>
      <c r="AY10" s="39" t="s">
        <v>80</v>
      </c>
      <c r="AZ10" s="39" t="s">
        <v>80</v>
      </c>
      <c r="BA10" s="39" t="s">
        <v>80</v>
      </c>
      <c r="BB10" s="11"/>
      <c r="BC10" s="11"/>
      <c r="BD10" s="11"/>
    </row>
    <row r="11" spans="1:60" s="1" customFormat="1" ht="16.8" x14ac:dyDescent="0.3">
      <c r="A11" s="8"/>
      <c r="B11" s="10"/>
      <c r="C11" s="11"/>
      <c r="D11" s="11"/>
      <c r="E11" s="11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2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60" s="1" customFormat="1" ht="16.8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16"/>
      <c r="BC12" s="16"/>
      <c r="BD12" s="16"/>
      <c r="BE12" s="16"/>
      <c r="BF12" s="16"/>
      <c r="BG12" s="16"/>
      <c r="BH12" s="16"/>
    </row>
    <row r="13" spans="1:60" ht="16.8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16"/>
      <c r="BC13" s="16"/>
      <c r="BD13" s="16"/>
      <c r="BE13" s="16"/>
      <c r="BF13" s="16"/>
      <c r="BG13" s="16"/>
      <c r="BH13" s="16"/>
    </row>
    <row r="14" spans="1:60" ht="18" thickBot="1" x14ac:dyDescent="0.35">
      <c r="A14" s="16"/>
      <c r="B14" s="16"/>
      <c r="C14" s="33" t="s">
        <v>96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34" t="s">
        <v>99</v>
      </c>
      <c r="P14" s="16"/>
      <c r="Q14" s="16"/>
      <c r="R14" s="16"/>
      <c r="S14" s="16"/>
      <c r="T14" s="16"/>
      <c r="U14" s="16"/>
      <c r="V14" s="16"/>
      <c r="W14" s="16"/>
      <c r="X14" s="16"/>
      <c r="Y14" s="71"/>
      <c r="Z14" s="16"/>
      <c r="AA14" s="64"/>
      <c r="AB14" s="64"/>
      <c r="AC14" s="16"/>
      <c r="AD14" s="22"/>
      <c r="AE14" s="22"/>
      <c r="AF14" s="22"/>
      <c r="AG14" s="22"/>
      <c r="AH14" s="22"/>
      <c r="AI14" s="22"/>
      <c r="AJ14" s="22"/>
      <c r="AK14" s="22"/>
      <c r="AL14" s="45" t="s">
        <v>102</v>
      </c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16"/>
      <c r="BC14" s="16"/>
      <c r="BD14" s="16"/>
      <c r="BE14" s="16"/>
      <c r="BF14" s="16"/>
      <c r="BG14" s="16"/>
      <c r="BH14" s="16"/>
    </row>
    <row r="15" spans="1:60" ht="17.399999999999999" thickBot="1" x14ac:dyDescent="0.35">
      <c r="A15" s="20" t="s">
        <v>15</v>
      </c>
      <c r="B15" s="25" t="s">
        <v>16</v>
      </c>
      <c r="C15" s="20" t="s">
        <v>17</v>
      </c>
      <c r="D15" s="21" t="s">
        <v>18</v>
      </c>
      <c r="E15" s="21" t="s">
        <v>19</v>
      </c>
      <c r="F15" s="21" t="s">
        <v>20</v>
      </c>
      <c r="G15" s="21" t="s">
        <v>21</v>
      </c>
      <c r="H15" s="21" t="s">
        <v>22</v>
      </c>
      <c r="I15" s="21" t="s">
        <v>23</v>
      </c>
      <c r="J15" s="21" t="s">
        <v>24</v>
      </c>
      <c r="K15" s="21" t="s">
        <v>25</v>
      </c>
      <c r="L15" s="21" t="s">
        <v>26</v>
      </c>
      <c r="M15" s="21" t="s">
        <v>27</v>
      </c>
      <c r="N15" s="21" t="s">
        <v>28</v>
      </c>
      <c r="O15" s="21" t="s">
        <v>29</v>
      </c>
      <c r="P15" s="21" t="s">
        <v>30</v>
      </c>
      <c r="Q15" s="21" t="s">
        <v>31</v>
      </c>
      <c r="R15" s="21" t="s">
        <v>32</v>
      </c>
      <c r="S15" s="21" t="s">
        <v>33</v>
      </c>
      <c r="T15" s="21" t="s">
        <v>34</v>
      </c>
      <c r="U15" s="21" t="s">
        <v>35</v>
      </c>
      <c r="V15" s="21" t="s">
        <v>36</v>
      </c>
      <c r="W15" s="21" t="s">
        <v>37</v>
      </c>
      <c r="X15" s="21" t="s">
        <v>38</v>
      </c>
      <c r="Y15" s="37" t="s">
        <v>39</v>
      </c>
      <c r="Z15" s="37" t="s">
        <v>40</v>
      </c>
      <c r="AA15" s="37" t="s">
        <v>41</v>
      </c>
      <c r="AB15" s="70" t="s">
        <v>42</v>
      </c>
      <c r="AC15" s="37" t="s">
        <v>43</v>
      </c>
      <c r="AD15" s="37" t="s">
        <v>44</v>
      </c>
      <c r="AE15" s="37" t="s">
        <v>45</v>
      </c>
      <c r="AF15" s="37" t="s">
        <v>46</v>
      </c>
      <c r="AG15" s="37" t="s">
        <v>47</v>
      </c>
      <c r="AH15" s="37" t="s">
        <v>48</v>
      </c>
      <c r="AI15" s="37" t="s">
        <v>49</v>
      </c>
      <c r="AJ15" s="37" t="s">
        <v>50</v>
      </c>
      <c r="AK15" s="37" t="s">
        <v>51</v>
      </c>
      <c r="AL15" s="37" t="s">
        <v>52</v>
      </c>
      <c r="AM15" s="37" t="s">
        <v>53</v>
      </c>
      <c r="AN15" s="37" t="s">
        <v>54</v>
      </c>
      <c r="AO15" s="37" t="s">
        <v>55</v>
      </c>
      <c r="AP15" s="37" t="s">
        <v>56</v>
      </c>
      <c r="AQ15" s="37" t="s">
        <v>57</v>
      </c>
      <c r="AR15" s="37" t="s">
        <v>58</v>
      </c>
      <c r="AS15" s="37" t="s">
        <v>59</v>
      </c>
      <c r="AT15" s="37" t="s">
        <v>60</v>
      </c>
      <c r="AU15" s="37" t="s">
        <v>61</v>
      </c>
      <c r="AV15" s="37" t="s">
        <v>62</v>
      </c>
      <c r="AW15" s="37" t="s">
        <v>63</v>
      </c>
      <c r="AX15" s="37" t="s">
        <v>64</v>
      </c>
      <c r="AY15" s="37" t="s">
        <v>65</v>
      </c>
      <c r="AZ15" s="37" t="s">
        <v>66</v>
      </c>
      <c r="BA15" s="38" t="s">
        <v>67</v>
      </c>
    </row>
    <row r="16" spans="1:60" ht="16.8" x14ac:dyDescent="0.3">
      <c r="A16" s="121" t="s">
        <v>94</v>
      </c>
      <c r="B16" s="17"/>
      <c r="C16" s="6"/>
      <c r="D16" s="6"/>
      <c r="E16" s="23"/>
      <c r="F16" s="23"/>
      <c r="G16" s="6"/>
      <c r="H16" s="23"/>
      <c r="I16" s="23"/>
      <c r="J16" s="6"/>
      <c r="K16" s="23"/>
      <c r="L16" s="23"/>
      <c r="M16" s="23"/>
      <c r="N16" s="49"/>
      <c r="O16" s="23"/>
      <c r="P16" s="6"/>
      <c r="Q16" s="6"/>
      <c r="R16" s="6"/>
      <c r="S16" s="6"/>
      <c r="T16" s="6"/>
      <c r="U16" s="135" t="s">
        <v>74</v>
      </c>
      <c r="V16" s="135" t="s">
        <v>76</v>
      </c>
      <c r="W16" s="135" t="s">
        <v>76</v>
      </c>
      <c r="X16" s="135" t="s">
        <v>76</v>
      </c>
      <c r="Y16" s="46"/>
      <c r="Z16" s="46"/>
      <c r="AA16" s="46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6"/>
      <c r="AP16" s="133" t="s">
        <v>74</v>
      </c>
      <c r="AQ16" s="133" t="s">
        <v>76</v>
      </c>
      <c r="AR16" s="133" t="s">
        <v>76</v>
      </c>
      <c r="AS16" s="133" t="s">
        <v>76</v>
      </c>
      <c r="AT16" s="133" t="s">
        <v>76</v>
      </c>
      <c r="AU16" s="133" t="s">
        <v>76</v>
      </c>
      <c r="AV16" s="133" t="s">
        <v>76</v>
      </c>
      <c r="AW16" s="133" t="s">
        <v>76</v>
      </c>
      <c r="AX16" s="133" t="s">
        <v>76</v>
      </c>
      <c r="AY16" s="133" t="s">
        <v>76</v>
      </c>
      <c r="AZ16" s="133" t="s">
        <v>76</v>
      </c>
      <c r="BA16" s="133" t="s">
        <v>76</v>
      </c>
    </row>
    <row r="17" spans="1:53" ht="16.8" x14ac:dyDescent="0.3">
      <c r="A17" s="122"/>
      <c r="B17" s="18"/>
      <c r="C17" s="6"/>
      <c r="D17" s="6"/>
      <c r="E17" s="23"/>
      <c r="F17" s="23"/>
      <c r="G17" s="6"/>
      <c r="H17" s="23"/>
      <c r="I17" s="23"/>
      <c r="J17" s="6"/>
      <c r="K17" s="23"/>
      <c r="L17" s="23"/>
      <c r="M17" s="23"/>
      <c r="N17" s="6"/>
      <c r="O17" s="23"/>
      <c r="P17" s="6"/>
      <c r="Q17" s="6"/>
      <c r="R17" s="6"/>
      <c r="S17" s="6"/>
      <c r="T17" s="6"/>
      <c r="U17" s="114"/>
      <c r="V17" s="114"/>
      <c r="W17" s="114"/>
      <c r="X17" s="114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</row>
    <row r="18" spans="1:53" ht="16.8" x14ac:dyDescent="0.3">
      <c r="A18" s="122"/>
      <c r="B18" s="18"/>
      <c r="C18" s="6"/>
      <c r="D18" s="6"/>
      <c r="E18" s="23"/>
      <c r="F18" s="23"/>
      <c r="G18" s="6"/>
      <c r="H18" s="23"/>
      <c r="I18" s="23"/>
      <c r="J18" s="6"/>
      <c r="K18" s="23"/>
      <c r="L18" s="23"/>
      <c r="M18" s="23"/>
      <c r="N18" s="6"/>
      <c r="O18" s="23"/>
      <c r="P18" s="6"/>
      <c r="Q18" s="6"/>
      <c r="R18" s="6"/>
      <c r="S18" s="6"/>
      <c r="T18" s="6"/>
      <c r="U18" s="114"/>
      <c r="V18" s="114"/>
      <c r="W18" s="114"/>
      <c r="X18" s="114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</row>
    <row r="19" spans="1:53" ht="21" customHeight="1" x14ac:dyDescent="0.3">
      <c r="A19" s="122"/>
      <c r="B19" s="18"/>
      <c r="C19" s="6"/>
      <c r="D19" s="6"/>
      <c r="E19" s="23"/>
      <c r="F19" s="23"/>
      <c r="G19" s="6"/>
      <c r="H19" s="23"/>
      <c r="I19" s="23"/>
      <c r="J19" s="6"/>
      <c r="K19" s="23"/>
      <c r="L19" s="23"/>
      <c r="M19" s="23"/>
      <c r="N19" s="6"/>
      <c r="O19" s="23"/>
      <c r="P19" s="6"/>
      <c r="Q19" s="6"/>
      <c r="R19" s="6"/>
      <c r="S19" s="6"/>
      <c r="T19" s="6"/>
      <c r="U19" s="114"/>
      <c r="V19" s="114"/>
      <c r="W19" s="114"/>
      <c r="X19" s="114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</row>
    <row r="20" spans="1:53" ht="16.8" x14ac:dyDescent="0.3">
      <c r="A20" s="122"/>
      <c r="B20" s="18"/>
      <c r="C20" s="6"/>
      <c r="D20" s="6"/>
      <c r="E20" s="23"/>
      <c r="F20" s="23"/>
      <c r="G20" s="6"/>
      <c r="H20" s="23"/>
      <c r="I20" s="23"/>
      <c r="J20" s="6"/>
      <c r="K20" s="23"/>
      <c r="L20" s="23"/>
      <c r="M20" s="23"/>
      <c r="N20" s="6"/>
      <c r="O20" s="23"/>
      <c r="P20" s="6"/>
      <c r="Q20" s="6"/>
      <c r="R20" s="6"/>
      <c r="S20" s="6"/>
      <c r="T20" s="135" t="s">
        <v>74</v>
      </c>
      <c r="U20" s="114"/>
      <c r="V20" s="114"/>
      <c r="W20" s="114"/>
      <c r="X20" s="114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133" t="s">
        <v>74</v>
      </c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</row>
    <row r="21" spans="1:53" ht="16.5" customHeight="1" x14ac:dyDescent="0.3">
      <c r="A21" s="122"/>
      <c r="B21" s="18"/>
      <c r="C21" s="6"/>
      <c r="D21" s="6"/>
      <c r="E21" s="23"/>
      <c r="F21" s="23"/>
      <c r="G21" s="6"/>
      <c r="H21" s="23"/>
      <c r="I21" s="23"/>
      <c r="J21" s="6"/>
      <c r="K21" s="23"/>
      <c r="L21" s="23"/>
      <c r="M21" s="23"/>
      <c r="N21" s="51"/>
      <c r="O21" s="23"/>
      <c r="P21" s="6"/>
      <c r="Q21" s="6"/>
      <c r="R21" s="6"/>
      <c r="S21" s="6"/>
      <c r="T21" s="115"/>
      <c r="U21" s="115"/>
      <c r="V21" s="115"/>
      <c r="W21" s="115"/>
      <c r="X21" s="115"/>
      <c r="Y21" s="48"/>
      <c r="Z21" s="48"/>
      <c r="AA21" s="48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</row>
    <row r="22" spans="1:53" ht="17.399999999999999" thickBot="1" x14ac:dyDescent="0.35">
      <c r="A22" s="123"/>
      <c r="B22" s="19" t="s">
        <v>80</v>
      </c>
      <c r="C22" s="7" t="s">
        <v>80</v>
      </c>
      <c r="D22" s="24" t="s">
        <v>80</v>
      </c>
      <c r="E22" s="24" t="s">
        <v>80</v>
      </c>
      <c r="F22" s="24" t="s">
        <v>80</v>
      </c>
      <c r="G22" s="24" t="s">
        <v>80</v>
      </c>
      <c r="H22" s="24" t="s">
        <v>80</v>
      </c>
      <c r="I22" s="24" t="s">
        <v>80</v>
      </c>
      <c r="J22" s="24" t="s">
        <v>80</v>
      </c>
      <c r="K22" s="24" t="s">
        <v>80</v>
      </c>
      <c r="L22" s="24" t="s">
        <v>80</v>
      </c>
      <c r="M22" s="24" t="s">
        <v>80</v>
      </c>
      <c r="N22" s="24" t="s">
        <v>80</v>
      </c>
      <c r="O22" s="24" t="s">
        <v>80</v>
      </c>
      <c r="P22" s="24" t="s">
        <v>80</v>
      </c>
      <c r="Q22" s="24" t="s">
        <v>80</v>
      </c>
      <c r="R22" s="24" t="s">
        <v>80</v>
      </c>
      <c r="S22" s="24" t="s">
        <v>80</v>
      </c>
      <c r="T22" s="24" t="s">
        <v>80</v>
      </c>
      <c r="U22" s="24" t="s">
        <v>80</v>
      </c>
      <c r="V22" s="24" t="s">
        <v>80</v>
      </c>
      <c r="W22" s="24" t="s">
        <v>80</v>
      </c>
      <c r="X22" s="24" t="s">
        <v>80</v>
      </c>
      <c r="Y22" s="39" t="s">
        <v>80</v>
      </c>
      <c r="Z22" s="39" t="s">
        <v>80</v>
      </c>
      <c r="AA22" s="39" t="s">
        <v>80</v>
      </c>
      <c r="AB22" s="39" t="s">
        <v>80</v>
      </c>
      <c r="AC22" s="39" t="s">
        <v>80</v>
      </c>
      <c r="AD22" s="39" t="s">
        <v>80</v>
      </c>
      <c r="AE22" s="39" t="s">
        <v>80</v>
      </c>
      <c r="AF22" s="39" t="s">
        <v>80</v>
      </c>
      <c r="AG22" s="39" t="s">
        <v>80</v>
      </c>
      <c r="AH22" s="39" t="s">
        <v>80</v>
      </c>
      <c r="AI22" s="39" t="s">
        <v>80</v>
      </c>
      <c r="AJ22" s="39" t="s">
        <v>80</v>
      </c>
      <c r="AK22" s="39" t="s">
        <v>80</v>
      </c>
      <c r="AL22" s="39" t="s">
        <v>80</v>
      </c>
      <c r="AM22" s="39" t="s">
        <v>80</v>
      </c>
      <c r="AN22" s="39" t="s">
        <v>80</v>
      </c>
      <c r="AO22" s="39" t="s">
        <v>80</v>
      </c>
      <c r="AP22" s="39" t="s">
        <v>80</v>
      </c>
      <c r="AQ22" s="39" t="s">
        <v>80</v>
      </c>
      <c r="AR22" s="39" t="s">
        <v>80</v>
      </c>
      <c r="AS22" s="39" t="s">
        <v>80</v>
      </c>
      <c r="AT22" s="39" t="s">
        <v>80</v>
      </c>
      <c r="AU22" s="39" t="s">
        <v>80</v>
      </c>
      <c r="AV22" s="39" t="s">
        <v>80</v>
      </c>
      <c r="AW22" s="39" t="s">
        <v>80</v>
      </c>
      <c r="AX22" s="39" t="s">
        <v>80</v>
      </c>
      <c r="AY22" s="39" t="s">
        <v>80</v>
      </c>
      <c r="AZ22" s="39" t="s">
        <v>80</v>
      </c>
      <c r="BA22" s="39" t="s">
        <v>80</v>
      </c>
    </row>
    <row r="23" spans="1:53" ht="16.8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</row>
    <row r="24" spans="1:53" s="1" customFormat="1" ht="18" thickBot="1" x14ac:dyDescent="0.35">
      <c r="A24" s="16"/>
      <c r="B24" s="16"/>
      <c r="C24" s="33" t="s">
        <v>103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4" t="s">
        <v>104</v>
      </c>
      <c r="P24" s="16"/>
      <c r="Q24" s="16"/>
      <c r="R24" s="16"/>
      <c r="S24" s="16"/>
      <c r="T24" s="16"/>
      <c r="U24" s="64"/>
      <c r="V24" s="64"/>
      <c r="W24" s="71"/>
      <c r="X24" s="16"/>
      <c r="Y24" s="16"/>
      <c r="Z24" s="16"/>
      <c r="AA24" s="64"/>
      <c r="AB24" s="64"/>
      <c r="AC24" s="16"/>
      <c r="AD24" s="22"/>
      <c r="AE24" s="22"/>
      <c r="AF24" s="22"/>
      <c r="AG24" s="22"/>
      <c r="AH24" s="22"/>
      <c r="AI24" s="22"/>
      <c r="AJ24" s="22"/>
      <c r="AK24" s="22"/>
      <c r="AL24" s="45" t="s">
        <v>105</v>
      </c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s="1" customFormat="1" ht="17.399999999999999" thickBot="1" x14ac:dyDescent="0.35">
      <c r="A25" s="20" t="s">
        <v>15</v>
      </c>
      <c r="B25" s="25" t="s">
        <v>16</v>
      </c>
      <c r="C25" s="60" t="s">
        <v>17</v>
      </c>
      <c r="D25" s="61" t="s">
        <v>18</v>
      </c>
      <c r="E25" s="61" t="s">
        <v>19</v>
      </c>
      <c r="F25" s="61" t="s">
        <v>20</v>
      </c>
      <c r="G25" s="61" t="s">
        <v>21</v>
      </c>
      <c r="H25" s="61" t="s">
        <v>22</v>
      </c>
      <c r="I25" s="61" t="s">
        <v>23</v>
      </c>
      <c r="J25" s="61" t="s">
        <v>24</v>
      </c>
      <c r="K25" s="61" t="s">
        <v>25</v>
      </c>
      <c r="L25" s="61" t="s">
        <v>26</v>
      </c>
      <c r="M25" s="61" t="s">
        <v>27</v>
      </c>
      <c r="N25" s="61" t="s">
        <v>28</v>
      </c>
      <c r="O25" s="61" t="s">
        <v>29</v>
      </c>
      <c r="P25" s="61" t="s">
        <v>30</v>
      </c>
      <c r="Q25" s="61" t="s">
        <v>31</v>
      </c>
      <c r="R25" s="61" t="s">
        <v>32</v>
      </c>
      <c r="S25" s="61" t="s">
        <v>33</v>
      </c>
      <c r="T25" s="61" t="s">
        <v>34</v>
      </c>
      <c r="U25" s="61" t="s">
        <v>35</v>
      </c>
      <c r="V25" s="73" t="s">
        <v>36</v>
      </c>
      <c r="W25" s="62" t="s">
        <v>37</v>
      </c>
      <c r="X25" s="62" t="s">
        <v>38</v>
      </c>
      <c r="Y25" s="62" t="s">
        <v>39</v>
      </c>
      <c r="Z25" s="62" t="s">
        <v>40</v>
      </c>
      <c r="AA25" s="62" t="s">
        <v>41</v>
      </c>
      <c r="AB25" s="65" t="s">
        <v>42</v>
      </c>
      <c r="AC25" s="62" t="s">
        <v>43</v>
      </c>
      <c r="AD25" s="62" t="s">
        <v>44</v>
      </c>
      <c r="AE25" s="62" t="s">
        <v>45</v>
      </c>
      <c r="AF25" s="62" t="s">
        <v>46</v>
      </c>
      <c r="AG25" s="62" t="s">
        <v>47</v>
      </c>
      <c r="AH25" s="62" t="s">
        <v>48</v>
      </c>
      <c r="AI25" s="62" t="s">
        <v>49</v>
      </c>
      <c r="AJ25" s="62" t="s">
        <v>50</v>
      </c>
      <c r="AK25" s="62" t="s">
        <v>51</v>
      </c>
      <c r="AL25" s="62" t="s">
        <v>52</v>
      </c>
      <c r="AM25" s="62" t="s">
        <v>53</v>
      </c>
      <c r="AN25" s="62" t="s">
        <v>54</v>
      </c>
      <c r="AO25" s="62" t="s">
        <v>55</v>
      </c>
      <c r="AP25" s="62" t="s">
        <v>56</v>
      </c>
      <c r="AQ25" s="62" t="s">
        <v>57</v>
      </c>
      <c r="AR25" s="62" t="s">
        <v>58</v>
      </c>
      <c r="AS25" s="62" t="s">
        <v>59</v>
      </c>
      <c r="AT25" s="62" t="s">
        <v>60</v>
      </c>
      <c r="AU25" s="62" t="s">
        <v>61</v>
      </c>
      <c r="AV25" s="62" t="s">
        <v>62</v>
      </c>
      <c r="AW25" s="62" t="s">
        <v>63</v>
      </c>
      <c r="AX25" s="62" t="s">
        <v>64</v>
      </c>
      <c r="AY25" s="62" t="s">
        <v>65</v>
      </c>
      <c r="AZ25" s="62" t="s">
        <v>66</v>
      </c>
      <c r="BA25" s="63" t="s">
        <v>67</v>
      </c>
    </row>
    <row r="26" spans="1:53" s="1" customFormat="1" ht="14.4" customHeight="1" x14ac:dyDescent="0.3">
      <c r="A26" s="121" t="s">
        <v>106</v>
      </c>
      <c r="B26" s="54"/>
      <c r="C26" s="55"/>
      <c r="D26" s="55"/>
      <c r="E26" s="55"/>
      <c r="F26" s="56"/>
      <c r="G26" s="56"/>
      <c r="H26" s="56"/>
      <c r="I26" s="56"/>
      <c r="J26" s="56"/>
      <c r="K26" s="56"/>
      <c r="L26" s="50"/>
      <c r="M26" s="50"/>
      <c r="N26" s="50"/>
      <c r="O26" s="50"/>
      <c r="P26" s="50"/>
      <c r="Q26" s="50"/>
      <c r="R26" s="50"/>
      <c r="S26" s="50"/>
      <c r="T26" s="50"/>
      <c r="U26" s="116" t="s">
        <v>74</v>
      </c>
      <c r="V26" s="72" t="s">
        <v>76</v>
      </c>
      <c r="W26" s="47" t="s">
        <v>76</v>
      </c>
      <c r="X26" s="109" t="s">
        <v>72</v>
      </c>
      <c r="Y26" s="138" t="s">
        <v>72</v>
      </c>
      <c r="Z26" s="48" t="s">
        <v>72</v>
      </c>
      <c r="AA26" s="139" t="s">
        <v>76</v>
      </c>
      <c r="AB26" s="139" t="s">
        <v>76</v>
      </c>
      <c r="AC26" s="139" t="s">
        <v>76</v>
      </c>
      <c r="AD26" s="139" t="s">
        <v>76</v>
      </c>
      <c r="AE26" s="139" t="s">
        <v>76</v>
      </c>
      <c r="AF26" s="139" t="s">
        <v>76</v>
      </c>
      <c r="AG26" s="139" t="s">
        <v>76</v>
      </c>
      <c r="AH26" s="136" t="s">
        <v>118</v>
      </c>
      <c r="AI26" s="109" t="s">
        <v>80</v>
      </c>
      <c r="AJ26" s="109" t="s">
        <v>80</v>
      </c>
      <c r="AK26" s="109" t="s">
        <v>80</v>
      </c>
      <c r="AL26" s="109" t="s">
        <v>80</v>
      </c>
      <c r="AM26" s="109" t="s">
        <v>80</v>
      </c>
      <c r="AN26" s="109" t="s">
        <v>80</v>
      </c>
      <c r="AO26" s="109" t="s">
        <v>80</v>
      </c>
      <c r="AP26" s="109" t="s">
        <v>80</v>
      </c>
      <c r="AQ26" s="109" t="s">
        <v>80</v>
      </c>
      <c r="AR26" s="109" t="s">
        <v>80</v>
      </c>
      <c r="AS26" s="109" t="s">
        <v>80</v>
      </c>
      <c r="AT26" s="109" t="s">
        <v>80</v>
      </c>
      <c r="AU26" s="109" t="s">
        <v>80</v>
      </c>
      <c r="AV26" s="109" t="s">
        <v>80</v>
      </c>
      <c r="AW26" s="109" t="s">
        <v>80</v>
      </c>
      <c r="AX26" s="109" t="s">
        <v>80</v>
      </c>
      <c r="AY26" s="109" t="s">
        <v>80</v>
      </c>
      <c r="AZ26" s="109" t="s">
        <v>80</v>
      </c>
      <c r="BA26" s="109" t="s">
        <v>80</v>
      </c>
    </row>
    <row r="27" spans="1:53" s="1" customFormat="1" ht="16.8" customHeight="1" x14ac:dyDescent="0.3">
      <c r="A27" s="122"/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0"/>
      <c r="M27" s="50"/>
      <c r="N27" s="50"/>
      <c r="O27" s="50"/>
      <c r="P27" s="50"/>
      <c r="Q27" s="50"/>
      <c r="R27" s="50"/>
      <c r="S27" s="50"/>
      <c r="T27" s="50"/>
      <c r="U27" s="114"/>
      <c r="V27" s="72" t="s">
        <v>76</v>
      </c>
      <c r="W27" s="47" t="s">
        <v>76</v>
      </c>
      <c r="X27" s="109"/>
      <c r="Y27" s="109"/>
      <c r="Z27" s="42" t="s">
        <v>72</v>
      </c>
      <c r="AA27" s="136"/>
      <c r="AB27" s="136"/>
      <c r="AC27" s="136"/>
      <c r="AD27" s="136"/>
      <c r="AE27" s="136"/>
      <c r="AF27" s="136"/>
      <c r="AG27" s="136"/>
      <c r="AH27" s="136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</row>
    <row r="28" spans="1:53" s="1" customFormat="1" ht="16.8" customHeight="1" x14ac:dyDescent="0.3">
      <c r="A28" s="122"/>
      <c r="B28" s="55"/>
      <c r="C28" s="55"/>
      <c r="D28" s="55"/>
      <c r="E28" s="55"/>
      <c r="F28" s="56"/>
      <c r="G28" s="56"/>
      <c r="H28" s="56"/>
      <c r="I28" s="56"/>
      <c r="J28" s="56"/>
      <c r="K28" s="56"/>
      <c r="L28" s="50"/>
      <c r="M28" s="50"/>
      <c r="N28" s="50"/>
      <c r="O28" s="50"/>
      <c r="P28" s="50"/>
      <c r="Q28" s="50"/>
      <c r="R28" s="50"/>
      <c r="S28" s="50"/>
      <c r="T28" s="50"/>
      <c r="U28" s="114"/>
      <c r="V28" s="72" t="s">
        <v>76</v>
      </c>
      <c r="W28" s="47" t="s">
        <v>76</v>
      </c>
      <c r="X28" s="109"/>
      <c r="Y28" s="109"/>
      <c r="Z28" s="42" t="s">
        <v>72</v>
      </c>
      <c r="AA28" s="136"/>
      <c r="AB28" s="136"/>
      <c r="AC28" s="136"/>
      <c r="AD28" s="136"/>
      <c r="AE28" s="136"/>
      <c r="AF28" s="136"/>
      <c r="AG28" s="136"/>
      <c r="AH28" s="136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</row>
    <row r="29" spans="1:53" s="1" customFormat="1" ht="16.8" customHeight="1" x14ac:dyDescent="0.3">
      <c r="A29" s="122"/>
      <c r="B29" s="55"/>
      <c r="C29" s="55"/>
      <c r="D29" s="55"/>
      <c r="E29" s="55"/>
      <c r="F29" s="56"/>
      <c r="G29" s="56"/>
      <c r="H29" s="56"/>
      <c r="I29" s="56"/>
      <c r="J29" s="56"/>
      <c r="K29" s="56"/>
      <c r="L29" s="50"/>
      <c r="M29" s="50"/>
      <c r="N29" s="50"/>
      <c r="O29" s="50"/>
      <c r="P29" s="50"/>
      <c r="Q29" s="50"/>
      <c r="R29" s="50"/>
      <c r="S29" s="50"/>
      <c r="T29" s="50"/>
      <c r="U29" s="114"/>
      <c r="V29" s="72" t="s">
        <v>76</v>
      </c>
      <c r="W29" s="42" t="s">
        <v>72</v>
      </c>
      <c r="X29" s="109"/>
      <c r="Y29" s="109"/>
      <c r="Z29" s="42" t="s">
        <v>72</v>
      </c>
      <c r="AA29" s="136"/>
      <c r="AB29" s="136"/>
      <c r="AC29" s="136"/>
      <c r="AD29" s="136"/>
      <c r="AE29" s="136"/>
      <c r="AF29" s="136"/>
      <c r="AG29" s="136"/>
      <c r="AH29" s="136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</row>
    <row r="30" spans="1:53" s="1" customFormat="1" ht="16.8" customHeight="1" x14ac:dyDescent="0.3">
      <c r="A30" s="122"/>
      <c r="B30" s="55"/>
      <c r="C30" s="55"/>
      <c r="D30" s="55"/>
      <c r="E30" s="55"/>
      <c r="F30" s="56"/>
      <c r="G30" s="56"/>
      <c r="H30" s="56"/>
      <c r="I30" s="56"/>
      <c r="J30" s="56"/>
      <c r="K30" s="56"/>
      <c r="L30" s="50"/>
      <c r="M30" s="50"/>
      <c r="N30" s="50"/>
      <c r="O30" s="50"/>
      <c r="P30" s="50"/>
      <c r="Q30" s="50"/>
      <c r="R30" s="50"/>
      <c r="S30" s="50"/>
      <c r="T30" s="114" t="s">
        <v>74</v>
      </c>
      <c r="U30" s="114"/>
      <c r="V30" s="72" t="s">
        <v>76</v>
      </c>
      <c r="W30" s="42" t="s">
        <v>72</v>
      </c>
      <c r="X30" s="109"/>
      <c r="Y30" s="109"/>
      <c r="Z30" s="42" t="s">
        <v>72</v>
      </c>
      <c r="AA30" s="136"/>
      <c r="AB30" s="136"/>
      <c r="AC30" s="136"/>
      <c r="AD30" s="136"/>
      <c r="AE30" s="136"/>
      <c r="AF30" s="136"/>
      <c r="AG30" s="136"/>
      <c r="AH30" s="136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</row>
    <row r="31" spans="1:53" ht="14.4" customHeight="1" x14ac:dyDescent="0.3">
      <c r="A31" s="122"/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0"/>
      <c r="M31" s="50"/>
      <c r="N31" s="50"/>
      <c r="O31" s="50"/>
      <c r="P31" s="50"/>
      <c r="Q31" s="50"/>
      <c r="R31" s="50"/>
      <c r="S31" s="50"/>
      <c r="T31" s="115"/>
      <c r="U31" s="115"/>
      <c r="V31" s="72" t="s">
        <v>76</v>
      </c>
      <c r="W31" s="42" t="s">
        <v>72</v>
      </c>
      <c r="X31" s="134"/>
      <c r="Y31" s="134"/>
      <c r="Z31" s="47" t="s">
        <v>74</v>
      </c>
      <c r="AA31" s="137"/>
      <c r="AB31" s="137"/>
      <c r="AC31" s="137"/>
      <c r="AD31" s="137"/>
      <c r="AE31" s="137"/>
      <c r="AF31" s="137"/>
      <c r="AG31" s="137"/>
      <c r="AH31" s="137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</row>
    <row r="32" spans="1:53" s="1" customFormat="1" ht="17.399999999999999" thickBot="1" x14ac:dyDescent="0.35">
      <c r="A32" s="123"/>
      <c r="B32" s="19" t="s">
        <v>80</v>
      </c>
      <c r="C32" s="7" t="s">
        <v>80</v>
      </c>
      <c r="D32" s="24" t="s">
        <v>80</v>
      </c>
      <c r="E32" s="24" t="s">
        <v>80</v>
      </c>
      <c r="F32" s="24" t="s">
        <v>80</v>
      </c>
      <c r="G32" s="24" t="s">
        <v>80</v>
      </c>
      <c r="H32" s="24" t="s">
        <v>80</v>
      </c>
      <c r="I32" s="24" t="s">
        <v>80</v>
      </c>
      <c r="J32" s="24" t="s">
        <v>80</v>
      </c>
      <c r="K32" s="24" t="s">
        <v>80</v>
      </c>
      <c r="L32" s="24" t="s">
        <v>80</v>
      </c>
      <c r="M32" s="24" t="s">
        <v>80</v>
      </c>
      <c r="N32" s="24" t="s">
        <v>80</v>
      </c>
      <c r="O32" s="24" t="s">
        <v>80</v>
      </c>
      <c r="P32" s="24" t="s">
        <v>80</v>
      </c>
      <c r="Q32" s="24" t="s">
        <v>80</v>
      </c>
      <c r="R32" s="24" t="s">
        <v>80</v>
      </c>
      <c r="S32" s="24" t="s">
        <v>80</v>
      </c>
      <c r="T32" s="24" t="s">
        <v>80</v>
      </c>
      <c r="U32" s="24" t="s">
        <v>80</v>
      </c>
      <c r="V32" s="59" t="s">
        <v>80</v>
      </c>
      <c r="W32" s="39" t="s">
        <v>80</v>
      </c>
      <c r="X32" s="39" t="s">
        <v>80</v>
      </c>
      <c r="Y32" s="39" t="s">
        <v>80</v>
      </c>
      <c r="Z32" s="39" t="s">
        <v>80</v>
      </c>
      <c r="AA32" s="39" t="s">
        <v>80</v>
      </c>
      <c r="AB32" s="39" t="s">
        <v>80</v>
      </c>
      <c r="AC32" s="39" t="s">
        <v>80</v>
      </c>
      <c r="AD32" s="39" t="s">
        <v>80</v>
      </c>
      <c r="AE32" s="39" t="s">
        <v>80</v>
      </c>
      <c r="AF32" s="39" t="s">
        <v>80</v>
      </c>
      <c r="AG32" s="39" t="s">
        <v>80</v>
      </c>
      <c r="AH32" s="39" t="s">
        <v>80</v>
      </c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</row>
    <row r="33" spans="1:53" ht="16.8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</row>
    <row r="34" spans="1:53" ht="16.8" x14ac:dyDescent="0.3"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3" ht="17.399999999999999" thickBo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3" x14ac:dyDescent="0.3">
      <c r="A36" s="26"/>
      <c r="B36" s="124" t="s">
        <v>71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6"/>
    </row>
    <row r="37" spans="1:53" x14ac:dyDescent="0.3">
      <c r="A37" s="27" t="s">
        <v>72</v>
      </c>
      <c r="B37" s="127" t="s">
        <v>73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9"/>
    </row>
    <row r="38" spans="1:53" x14ac:dyDescent="0.3">
      <c r="A38" s="28" t="s">
        <v>74</v>
      </c>
      <c r="B38" s="130" t="s">
        <v>75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2"/>
    </row>
    <row r="39" spans="1:53" x14ac:dyDescent="0.3">
      <c r="A39" s="29" t="s">
        <v>79</v>
      </c>
      <c r="B39" s="111" t="s">
        <v>78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3"/>
    </row>
    <row r="40" spans="1:53" x14ac:dyDescent="0.3">
      <c r="A40" s="29" t="s">
        <v>76</v>
      </c>
      <c r="B40" s="111" t="s">
        <v>77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3"/>
    </row>
    <row r="41" spans="1:53" ht="15" thickBot="1" x14ac:dyDescent="0.35">
      <c r="A41" s="30" t="s">
        <v>80</v>
      </c>
      <c r="B41" s="117" t="s">
        <v>81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9"/>
    </row>
  </sheetData>
  <mergeCells count="93">
    <mergeCell ref="AX16:AX21"/>
    <mergeCell ref="AY16:AY21"/>
    <mergeCell ref="AH26:AH31"/>
    <mergeCell ref="X26:X31"/>
    <mergeCell ref="Y26:Y31"/>
    <mergeCell ref="AA26:AA31"/>
    <mergeCell ref="AB26:AB31"/>
    <mergeCell ref="AC26:AC31"/>
    <mergeCell ref="AD26:AD31"/>
    <mergeCell ref="AE26:AE31"/>
    <mergeCell ref="AF26:AF31"/>
    <mergeCell ref="AG26:AG31"/>
    <mergeCell ref="AS16:AS21"/>
    <mergeCell ref="AT16:AT21"/>
    <mergeCell ref="AU16:AU21"/>
    <mergeCell ref="AV16:AV21"/>
    <mergeCell ref="AW16:AW21"/>
    <mergeCell ref="AO20:AO21"/>
    <mergeCell ref="AP16:AP21"/>
    <mergeCell ref="AQ16:AQ21"/>
    <mergeCell ref="AR16:AR21"/>
    <mergeCell ref="T20:T21"/>
    <mergeCell ref="U16:U21"/>
    <mergeCell ref="V16:V21"/>
    <mergeCell ref="W16:W21"/>
    <mergeCell ref="X16:X21"/>
    <mergeCell ref="AU4:AU9"/>
    <mergeCell ref="AV4:AV9"/>
    <mergeCell ref="AW4:AW9"/>
    <mergeCell ref="AX4:AX9"/>
    <mergeCell ref="AY4:AY9"/>
    <mergeCell ref="Y4:Y9"/>
    <mergeCell ref="AB4:AB9"/>
    <mergeCell ref="AC4:AC9"/>
    <mergeCell ref="AD4:AD9"/>
    <mergeCell ref="AE4:AE9"/>
    <mergeCell ref="T8:T9"/>
    <mergeCell ref="U4:U9"/>
    <mergeCell ref="V4:V9"/>
    <mergeCell ref="W4:W9"/>
    <mergeCell ref="X4:X9"/>
    <mergeCell ref="AO4:AO9"/>
    <mergeCell ref="AZ4:AZ9"/>
    <mergeCell ref="AF4:AF9"/>
    <mergeCell ref="AG4:AG9"/>
    <mergeCell ref="AH4:AH9"/>
    <mergeCell ref="AI4:AI9"/>
    <mergeCell ref="AJ4:AJ9"/>
    <mergeCell ref="AK4:AK9"/>
    <mergeCell ref="AL4:AL9"/>
    <mergeCell ref="AM4:AM9"/>
    <mergeCell ref="AN4:AN9"/>
    <mergeCell ref="AP4:AP9"/>
    <mergeCell ref="AQ4:AQ9"/>
    <mergeCell ref="AR4:AR9"/>
    <mergeCell ref="AS4:AS9"/>
    <mergeCell ref="AT4:AT9"/>
    <mergeCell ref="B41:AC41"/>
    <mergeCell ref="A1:BA1"/>
    <mergeCell ref="A4:A10"/>
    <mergeCell ref="B36:AC36"/>
    <mergeCell ref="B37:AC37"/>
    <mergeCell ref="A16:A22"/>
    <mergeCell ref="B38:AC38"/>
    <mergeCell ref="B39:AC39"/>
    <mergeCell ref="A26:A32"/>
    <mergeCell ref="BA4:BA9"/>
    <mergeCell ref="AA4:AA9"/>
    <mergeCell ref="Z4:Z9"/>
    <mergeCell ref="AV26:AV32"/>
    <mergeCell ref="AW26:AW32"/>
    <mergeCell ref="BA16:BA21"/>
    <mergeCell ref="AZ16:AZ21"/>
    <mergeCell ref="BA26:BA32"/>
    <mergeCell ref="B40:AC40"/>
    <mergeCell ref="AL26:AL32"/>
    <mergeCell ref="AM26:AM32"/>
    <mergeCell ref="AN26:AN32"/>
    <mergeCell ref="AO26:AO32"/>
    <mergeCell ref="AP26:AP32"/>
    <mergeCell ref="T30:T31"/>
    <mergeCell ref="U26:U31"/>
    <mergeCell ref="AI26:AI32"/>
    <mergeCell ref="AJ26:AJ32"/>
    <mergeCell ref="AK26:AK32"/>
    <mergeCell ref="AT26:AT32"/>
    <mergeCell ref="AU26:AU32"/>
    <mergeCell ref="AX26:AX32"/>
    <mergeCell ref="AY26:AY32"/>
    <mergeCell ref="AZ26:AZ32"/>
    <mergeCell ref="AQ26:AQ32"/>
    <mergeCell ref="AR26:AR32"/>
    <mergeCell ref="AS26:AS3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2026-02-27T05:50:31Z</cp:lastPrinted>
  <dcterms:created xsi:type="dcterms:W3CDTF">2022-08-29T11:23:05Z</dcterms:created>
  <dcterms:modified xsi:type="dcterms:W3CDTF">2026-03-04T07:23:34Z</dcterms:modified>
</cp:coreProperties>
</file>