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Образование\Педагогика_2025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F16" i="1" l="1"/>
  <c r="F17" i="1"/>
  <c r="F15" i="1"/>
  <c r="E15" i="1" l="1"/>
  <c r="E16" i="1"/>
  <c r="E17" i="1"/>
  <c r="J18" i="1" l="1"/>
  <c r="I18" i="1"/>
  <c r="H18" i="1"/>
  <c r="K18" i="1"/>
  <c r="G18" i="1" l="1"/>
  <c r="F18" i="1" s="1"/>
  <c r="E18" i="1" s="1"/>
</calcChain>
</file>

<file path=xl/sharedStrings.xml><?xml version="1.0" encoding="utf-8"?>
<sst xmlns="http://schemas.openxmlformats.org/spreadsheetml/2006/main" count="154" uniqueCount="94">
  <si>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</si>
  <si>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</si>
  <si>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</si>
  <si>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</si>
  <si>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</si>
  <si>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</si>
  <si>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</si>
  <si>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</si>
  <si>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</si>
  <si>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</si>
  <si>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</si>
  <si>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</si>
  <si>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</si>
  <si>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</si>
  <si>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</si>
  <si>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</si>
  <si>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</si>
  <si>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</si>
  <si>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</si>
  <si>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</si>
  <si>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</si>
  <si>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</si>
  <si>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</si>
  <si>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</si>
  <si>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</si>
  <si>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</si>
  <si>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</si>
  <si>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</si>
  <si>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</si>
  <si>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</si>
  <si>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</si>
  <si>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</si>
  <si>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</si>
  <si>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</si>
  <si>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</si>
  <si>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</si>
  <si>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</si>
  <si>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</si>
  <si>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</si>
  <si>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</si>
  <si>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</si>
  <si>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</si>
  <si>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</si>
  <si>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</si>
  <si>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</si>
  <si>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</si>
  <si>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</si>
  <si>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</si>
  <si>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</si>
  <si>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</si>
  <si>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</si>
  <si>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</si>
  <si>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</si>
  <si>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</si>
  <si>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</si>
  <si>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</si>
  <si>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</si>
  <si>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</si>
  <si>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</si>
  <si>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</si>
  <si>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</si>
  <si>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</si>
  <si>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</si>
  <si>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</si>
  <si>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</si>
  <si>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</si>
  <si>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</si>
  <si>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</si>
  <si>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</si>
  <si>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</si>
  <si>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</si>
  <si>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</si>
  <si>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</si>
  <si>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</si>
  <si>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</si>
  <si>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</si>
  <si>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</si>
  <si>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</si>
  <si>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</si>
  <si>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</si>
  <si>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</si>
  <si>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</si>
  <si>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</si>
  <si>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</si>
  <si>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</si>
  <si>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</si>
  <si>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</si>
  <si>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</si>
  <si>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</si>
  <si>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Б.2</t>
  </si>
  <si>
    <t>Общая педагогика и психология, теория обучения и воспитания</t>
  </si>
  <si>
    <t xml:space="preserve">Методика профессионального обучения в условиях реализации ФГОС 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</si>
  <si>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"Методы педагогики и психологии в общеобразовательном учреждении"</t>
    </r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</si>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</sst>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0" fontId="23" fillId="0" borderId="4" xfId="0" applyFont="1" applyBorder="1" applyAlignment="1">
      <alignment vertical="center" wrapText="1"/>
    </xf>
    <xf numFmtId="49" fontId="22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14" fillId="0" borderId="31" xfId="5" applyNumberFormat="1" applyFont="1" applyFill="1" applyBorder="1" applyAlignment="1" applyProtection="1">
      <alignment horizontal="center" vertical="center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vertical="center" wrapText="1"/>
      <protection locked="0"/>
    </xf>
    <xf numFmtId="49" fontId="14" fillId="2" borderId="36" xfId="5" applyNumberFormat="1" applyFont="1" applyFill="1" applyBorder="1" applyAlignment="1" applyProtection="1">
      <alignment horizontal="center" vertical="center"/>
      <protection locked="0"/>
    </xf>
    <xf numFmtId="49" fontId="14" fillId="0" borderId="36" xfId="5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49" fontId="14" fillId="0" borderId="28" xfId="5" applyNumberFormat="1" applyFont="1" applyFill="1" applyBorder="1" applyAlignment="1" applyProtection="1">
      <alignment vertical="center" wrapText="1"/>
      <protection locked="0"/>
    </xf>
    <xf numFmtId="0" fontId="0" fillId="0" borderId="28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zoomScaleNormal="100" workbookViewId="0">
      <selection activeCell="E23" sqref="E23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  <col min="12" max="16" width="4" customWidth="1"/>
    <col min="17" max="17" width="3.44140625" customWidth="1"/>
    <col min="18" max="44" width="2.88671875" customWidth="1"/>
    <col min="45" max="49" width="3" customWidth="1"/>
  </cols>
  <sheetData>
    <row r="1" spans="1:11" s="1" customFormat="1" ht="15" customHeight="1" x14ac:dyDescent="0.3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" customFormat="1" ht="27" customHeight="1" x14ac:dyDescent="0.3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15" customHeight="1" x14ac:dyDescent="0.3">
      <c r="A5" s="70" t="s">
        <v>84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25.8" customHeight="1" x14ac:dyDescent="0.3">
      <c r="A6" s="71" t="s">
        <v>92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5" customHeight="1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66" t="s">
        <v>70</v>
      </c>
      <c r="B9" s="81"/>
      <c r="C9" s="66" t="s">
        <v>69</v>
      </c>
      <c r="D9" s="81"/>
      <c r="E9" s="55" t="s">
        <v>83</v>
      </c>
      <c r="F9" s="66" t="s">
        <v>1</v>
      </c>
      <c r="G9" s="67"/>
      <c r="H9" s="67"/>
      <c r="I9" s="67"/>
      <c r="J9" s="67"/>
      <c r="K9" s="68"/>
    </row>
    <row r="10" spans="1:11" ht="15" customHeight="1" x14ac:dyDescent="0.3">
      <c r="A10" s="82"/>
      <c r="B10" s="83"/>
      <c r="C10" s="82"/>
      <c r="D10" s="83"/>
      <c r="E10" s="56"/>
      <c r="F10" s="72" t="s">
        <v>2</v>
      </c>
      <c r="G10" s="75" t="s">
        <v>3</v>
      </c>
      <c r="H10" s="76"/>
      <c r="I10" s="76"/>
      <c r="J10" s="76"/>
      <c r="K10" s="77"/>
    </row>
    <row r="11" spans="1:11" ht="15" customHeight="1" x14ac:dyDescent="0.3">
      <c r="A11" s="82"/>
      <c r="B11" s="83"/>
      <c r="C11" s="84"/>
      <c r="D11" s="85"/>
      <c r="E11" s="57"/>
      <c r="F11" s="73"/>
      <c r="G11" s="60" t="s">
        <v>5</v>
      </c>
      <c r="H11" s="62" t="s">
        <v>3</v>
      </c>
      <c r="I11" s="63"/>
      <c r="J11" s="60" t="s">
        <v>4</v>
      </c>
      <c r="K11" s="78" t="s">
        <v>86</v>
      </c>
    </row>
    <row r="12" spans="1:11" ht="26.25" customHeight="1" x14ac:dyDescent="0.3">
      <c r="A12" s="82"/>
      <c r="B12" s="83"/>
      <c r="C12" s="58" t="s">
        <v>6</v>
      </c>
      <c r="D12" s="58" t="s">
        <v>7</v>
      </c>
      <c r="E12" s="58" t="s">
        <v>2</v>
      </c>
      <c r="F12" s="73"/>
      <c r="G12" s="61"/>
      <c r="H12" s="58" t="s">
        <v>8</v>
      </c>
      <c r="I12" s="58" t="s">
        <v>9</v>
      </c>
      <c r="J12" s="61"/>
      <c r="K12" s="79"/>
    </row>
    <row r="13" spans="1:11" ht="54.75" customHeight="1" x14ac:dyDescent="0.3">
      <c r="A13" s="84"/>
      <c r="B13" s="85"/>
      <c r="C13" s="59"/>
      <c r="D13" s="59"/>
      <c r="E13" s="59"/>
      <c r="F13" s="74"/>
      <c r="G13" s="59"/>
      <c r="H13" s="59"/>
      <c r="I13" s="59"/>
      <c r="J13" s="59"/>
      <c r="K13" s="80"/>
    </row>
    <row r="14" spans="1:11" x14ac:dyDescent="0.3">
      <c r="A14" s="3" t="s">
        <v>10</v>
      </c>
      <c r="B14" s="3" t="s">
        <v>11</v>
      </c>
      <c r="C14" s="30"/>
      <c r="D14" s="30"/>
      <c r="E14" s="19"/>
      <c r="F14" s="33"/>
      <c r="G14" s="33"/>
      <c r="H14" s="48"/>
      <c r="I14" s="48"/>
      <c r="J14" s="48"/>
      <c r="K14" s="30"/>
    </row>
    <row r="15" spans="1:11" s="1" customFormat="1" ht="26.4" x14ac:dyDescent="0.3">
      <c r="A15" s="3" t="s">
        <v>87</v>
      </c>
      <c r="B15" s="3" t="s">
        <v>90</v>
      </c>
      <c r="C15" s="30" t="s">
        <v>93</v>
      </c>
      <c r="D15" s="30"/>
      <c r="E15" s="36">
        <f>F15/36</f>
        <v>3.0555555555555554</v>
      </c>
      <c r="F15" s="39">
        <f>G15+J15+K15</f>
        <v>110</v>
      </c>
      <c r="G15" s="39">
        <f>H15+I15</f>
        <v>54</v>
      </c>
      <c r="H15" s="41">
        <v>20</v>
      </c>
      <c r="I15" s="41">
        <v>34</v>
      </c>
      <c r="J15" s="41">
        <v>54</v>
      </c>
      <c r="K15" s="40">
        <v>2</v>
      </c>
    </row>
    <row r="16" spans="1:11" s="1" customFormat="1" ht="26.4" x14ac:dyDescent="0.3">
      <c r="A16" s="3" t="s">
        <v>88</v>
      </c>
      <c r="B16" s="3" t="s">
        <v>91</v>
      </c>
      <c r="C16" s="34" t="s">
        <v>93</v>
      </c>
      <c r="D16" s="38"/>
      <c r="E16" s="37">
        <f t="shared" ref="E16:E17" si="0">F16/36</f>
        <v>3.1111111111111112</v>
      </c>
      <c r="F16" s="39">
        <f t="shared" ref="F16:F18" si="1">G16+J16+K16</f>
        <v>112</v>
      </c>
      <c r="G16" s="39">
        <f>H16+I16</f>
        <v>54</v>
      </c>
      <c r="H16" s="41">
        <v>20</v>
      </c>
      <c r="I16" s="41">
        <v>34</v>
      </c>
      <c r="J16" s="41">
        <v>56</v>
      </c>
      <c r="K16" s="40">
        <v>2</v>
      </c>
    </row>
    <row r="17" spans="1:11" x14ac:dyDescent="0.3">
      <c r="A17" s="4" t="s">
        <v>89</v>
      </c>
      <c r="B17" s="22" t="s">
        <v>78</v>
      </c>
      <c r="C17" s="30" t="s">
        <v>93</v>
      </c>
      <c r="D17" s="30"/>
      <c r="E17" s="37">
        <f t="shared" si="0"/>
        <v>0.83333333333333337</v>
      </c>
      <c r="F17" s="39">
        <f t="shared" si="1"/>
        <v>30</v>
      </c>
      <c r="G17" s="41"/>
      <c r="H17" s="41"/>
      <c r="I17" s="41"/>
      <c r="J17" s="41"/>
      <c r="K17" s="41">
        <v>30</v>
      </c>
    </row>
    <row r="18" spans="1:11" x14ac:dyDescent="0.3">
      <c r="B18" s="4" t="s">
        <v>12</v>
      </c>
      <c r="C18" s="5"/>
      <c r="D18" s="5"/>
      <c r="E18" s="21">
        <f>F18/36</f>
        <v>7</v>
      </c>
      <c r="F18" s="39">
        <f t="shared" si="1"/>
        <v>252</v>
      </c>
      <c r="G18" s="31">
        <f>SUM(G15:G17)</f>
        <v>108</v>
      </c>
      <c r="H18" s="31">
        <f>SUM(H15:H17)</f>
        <v>40</v>
      </c>
      <c r="I18" s="31">
        <f>SUM(I15:I17)</f>
        <v>68</v>
      </c>
      <c r="J18" s="31">
        <f>SUM(J15:J17)</f>
        <v>110</v>
      </c>
      <c r="K18" s="31">
        <f>SUM(K15:K17)</f>
        <v>34</v>
      </c>
    </row>
    <row r="19" spans="1:11" x14ac:dyDescent="0.3">
      <c r="F19" s="35"/>
    </row>
    <row r="21" spans="1:11" ht="15.75" customHeight="1" x14ac:dyDescent="0.3"/>
    <row r="22" spans="1:11" ht="28.8" x14ac:dyDescent="0.3">
      <c r="B22" s="20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T18" sqref="AT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33203125" customWidth="1"/>
    <col min="8" max="13" width="2.88671875" bestFit="1" customWidth="1"/>
    <col min="14" max="14" width="3.33203125" customWidth="1"/>
    <col min="15" max="15" width="3.6640625" customWidth="1"/>
    <col min="16" max="16" width="2.88671875" bestFit="1" customWidth="1"/>
    <col min="17" max="17" width="3.109375" customWidth="1"/>
    <col min="18" max="18" width="2.88671875" bestFit="1" customWidth="1"/>
    <col min="19" max="20" width="3.33203125" bestFit="1" customWidth="1"/>
    <col min="21" max="21" width="3.109375" customWidth="1"/>
    <col min="22" max="42" width="3.33203125" bestFit="1" customWidth="1"/>
    <col min="43" max="43" width="3.21875" customWidth="1"/>
    <col min="44" max="53" width="3.33203125" bestFit="1" customWidth="1"/>
  </cols>
  <sheetData>
    <row r="1" spans="1:60" ht="17.399999999999999" thickBot="1" x14ac:dyDescent="0.3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1"/>
      <c r="BC1" s="1"/>
      <c r="BD1" s="1"/>
    </row>
    <row r="2" spans="1:60" ht="17.399999999999999" thickBot="1" x14ac:dyDescent="0.35">
      <c r="A2" s="28" t="s">
        <v>15</v>
      </c>
      <c r="B2" s="29" t="s">
        <v>16</v>
      </c>
      <c r="C2" s="53" t="s">
        <v>17</v>
      </c>
      <c r="D2" s="53" t="s">
        <v>18</v>
      </c>
      <c r="E2" s="53" t="s">
        <v>19</v>
      </c>
      <c r="F2" s="53" t="s">
        <v>20</v>
      </c>
      <c r="G2" s="53" t="s">
        <v>21</v>
      </c>
      <c r="H2" s="53" t="s">
        <v>22</v>
      </c>
      <c r="I2" s="53" t="s">
        <v>23</v>
      </c>
      <c r="J2" s="53" t="s">
        <v>24</v>
      </c>
      <c r="K2" s="53" t="s">
        <v>25</v>
      </c>
      <c r="L2" s="53" t="s">
        <v>26</v>
      </c>
      <c r="M2" s="53" t="s">
        <v>27</v>
      </c>
      <c r="N2" s="53" t="s">
        <v>28</v>
      </c>
      <c r="O2" s="53" t="s">
        <v>29</v>
      </c>
      <c r="P2" s="53" t="s">
        <v>30</v>
      </c>
      <c r="Q2" s="53" t="s">
        <v>31</v>
      </c>
      <c r="R2" s="53" t="s">
        <v>32</v>
      </c>
      <c r="S2" s="53" t="s">
        <v>33</v>
      </c>
      <c r="T2" s="53" t="s">
        <v>34</v>
      </c>
      <c r="U2" s="53" t="s">
        <v>35</v>
      </c>
      <c r="V2" s="53" t="s">
        <v>36</v>
      </c>
      <c r="W2" s="53" t="s">
        <v>37</v>
      </c>
      <c r="X2" s="53" t="s">
        <v>38</v>
      </c>
      <c r="Y2" s="53" t="s">
        <v>39</v>
      </c>
      <c r="Z2" s="53" t="s">
        <v>40</v>
      </c>
      <c r="AA2" s="53" t="s">
        <v>41</v>
      </c>
      <c r="AB2" s="54" t="s">
        <v>42</v>
      </c>
      <c r="AC2" s="54" t="s">
        <v>43</v>
      </c>
      <c r="AD2" s="54" t="s">
        <v>44</v>
      </c>
      <c r="AE2" s="54" t="s">
        <v>45</v>
      </c>
      <c r="AF2" s="54" t="s">
        <v>46</v>
      </c>
      <c r="AG2" s="54" t="s">
        <v>47</v>
      </c>
      <c r="AH2" s="54" t="s">
        <v>48</v>
      </c>
      <c r="AI2" s="54" t="s">
        <v>49</v>
      </c>
      <c r="AJ2" s="54" t="s">
        <v>50</v>
      </c>
      <c r="AK2" s="54" t="s">
        <v>51</v>
      </c>
      <c r="AL2" s="54" t="s">
        <v>52</v>
      </c>
      <c r="AM2" s="54" t="s">
        <v>53</v>
      </c>
      <c r="AN2" s="54" t="s">
        <v>54</v>
      </c>
      <c r="AO2" s="54" t="s">
        <v>55</v>
      </c>
      <c r="AP2" s="54" t="s">
        <v>56</v>
      </c>
      <c r="AQ2" s="54" t="s">
        <v>57</v>
      </c>
      <c r="AR2" s="54" t="s">
        <v>58</v>
      </c>
      <c r="AS2" s="54" t="s">
        <v>59</v>
      </c>
      <c r="AT2" s="54" t="s">
        <v>60</v>
      </c>
      <c r="AU2" s="54" t="s">
        <v>61</v>
      </c>
      <c r="AV2" s="54" t="s">
        <v>62</v>
      </c>
      <c r="AW2" s="54" t="s">
        <v>63</v>
      </c>
      <c r="AX2" s="54" t="s">
        <v>64</v>
      </c>
      <c r="AY2" s="54" t="s">
        <v>65</v>
      </c>
      <c r="AZ2" s="54" t="s">
        <v>66</v>
      </c>
      <c r="BA2" s="50" t="s">
        <v>67</v>
      </c>
    </row>
    <row r="3" spans="1:60" ht="16.8" customHeight="1" x14ac:dyDescent="0.3">
      <c r="A3" s="23" t="s">
        <v>68</v>
      </c>
      <c r="B3" s="8"/>
      <c r="C3" s="51"/>
      <c r="D3" s="51"/>
      <c r="E3" s="51"/>
      <c r="F3" s="52"/>
      <c r="G3" s="52"/>
      <c r="H3" s="52"/>
      <c r="I3" s="52"/>
      <c r="J3" s="52"/>
      <c r="K3" s="52"/>
      <c r="L3" s="52"/>
      <c r="M3" s="88" t="s">
        <v>74</v>
      </c>
      <c r="N3" s="88" t="s">
        <v>79</v>
      </c>
      <c r="O3" s="88" t="s">
        <v>79</v>
      </c>
      <c r="P3" s="86" t="s">
        <v>80</v>
      </c>
      <c r="Q3" s="86" t="s">
        <v>80</v>
      </c>
      <c r="R3" s="86" t="s">
        <v>80</v>
      </c>
      <c r="S3" s="86" t="s">
        <v>80</v>
      </c>
      <c r="T3" s="86" t="s">
        <v>80</v>
      </c>
      <c r="U3" s="86" t="s">
        <v>80</v>
      </c>
      <c r="V3" s="86" t="s">
        <v>80</v>
      </c>
      <c r="W3" s="86" t="s">
        <v>80</v>
      </c>
      <c r="X3" s="86" t="s">
        <v>80</v>
      </c>
      <c r="Y3" s="86" t="s">
        <v>80</v>
      </c>
      <c r="Z3" s="86" t="s">
        <v>80</v>
      </c>
      <c r="AA3" s="86" t="s">
        <v>80</v>
      </c>
      <c r="AB3" s="86" t="s">
        <v>80</v>
      </c>
      <c r="AC3" s="86" t="s">
        <v>80</v>
      </c>
      <c r="AD3" s="86" t="s">
        <v>80</v>
      </c>
      <c r="AE3" s="86" t="s">
        <v>80</v>
      </c>
      <c r="AF3" s="86" t="s">
        <v>80</v>
      </c>
      <c r="AG3" s="86" t="s">
        <v>80</v>
      </c>
      <c r="AH3" s="86" t="s">
        <v>80</v>
      </c>
      <c r="AI3" s="86" t="s">
        <v>80</v>
      </c>
      <c r="AJ3" s="86" t="s">
        <v>80</v>
      </c>
      <c r="AK3" s="86" t="s">
        <v>80</v>
      </c>
      <c r="AL3" s="86" t="s">
        <v>80</v>
      </c>
      <c r="AM3" s="86" t="s">
        <v>80</v>
      </c>
      <c r="AN3" s="86" t="s">
        <v>80</v>
      </c>
      <c r="AO3" s="86" t="s">
        <v>80</v>
      </c>
      <c r="AP3" s="86" t="s">
        <v>80</v>
      </c>
      <c r="AQ3" s="100" t="s">
        <v>80</v>
      </c>
      <c r="AR3" s="93" t="s">
        <v>80</v>
      </c>
      <c r="AS3" s="93" t="s">
        <v>80</v>
      </c>
      <c r="AT3" s="93" t="s">
        <v>80</v>
      </c>
      <c r="AU3" s="93" t="s">
        <v>80</v>
      </c>
      <c r="AV3" s="93" t="s">
        <v>80</v>
      </c>
      <c r="AW3" s="93" t="s">
        <v>80</v>
      </c>
      <c r="AX3" s="93" t="s">
        <v>80</v>
      </c>
      <c r="AY3" s="93" t="s">
        <v>80</v>
      </c>
      <c r="AZ3" s="93" t="s">
        <v>80</v>
      </c>
      <c r="BA3" s="90" t="s">
        <v>80</v>
      </c>
    </row>
    <row r="4" spans="1:60" ht="16.8" customHeight="1" x14ac:dyDescent="0.3">
      <c r="A4" s="24"/>
      <c r="B4" s="9"/>
      <c r="C4" s="10"/>
      <c r="D4" s="10"/>
      <c r="E4" s="10"/>
      <c r="F4" s="9"/>
      <c r="G4" s="9"/>
      <c r="H4" s="32"/>
      <c r="I4" s="32"/>
      <c r="J4" s="32"/>
      <c r="K4" s="32"/>
      <c r="L4" s="32"/>
      <c r="M4" s="88"/>
      <c r="N4" s="88"/>
      <c r="O4" s="88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100"/>
      <c r="AR4" s="94"/>
      <c r="AS4" s="94"/>
      <c r="AT4" s="94"/>
      <c r="AU4" s="94"/>
      <c r="AV4" s="94"/>
      <c r="AW4" s="94"/>
      <c r="AX4" s="94"/>
      <c r="AY4" s="94"/>
      <c r="AZ4" s="94"/>
      <c r="BA4" s="91"/>
      <c r="BB4" s="1"/>
      <c r="BC4" s="1"/>
      <c r="BD4" s="1"/>
    </row>
    <row r="5" spans="1:60" ht="16.8" x14ac:dyDescent="0.3">
      <c r="A5" s="24"/>
      <c r="B5" s="9"/>
      <c r="C5" s="10"/>
      <c r="D5" s="10"/>
      <c r="E5" s="10"/>
      <c r="F5" s="9"/>
      <c r="G5" s="9"/>
      <c r="H5" s="32"/>
      <c r="I5" s="32"/>
      <c r="J5" s="32"/>
      <c r="K5" s="32"/>
      <c r="L5" s="32"/>
      <c r="M5" s="88"/>
      <c r="N5" s="88"/>
      <c r="O5" s="88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100"/>
      <c r="AR5" s="94"/>
      <c r="AS5" s="94"/>
      <c r="AT5" s="94"/>
      <c r="AU5" s="94"/>
      <c r="AV5" s="94"/>
      <c r="AW5" s="94"/>
      <c r="AX5" s="94"/>
      <c r="AY5" s="94"/>
      <c r="AZ5" s="94"/>
      <c r="BA5" s="91"/>
      <c r="BB5" s="27"/>
      <c r="BC5" s="27"/>
      <c r="BD5" s="27"/>
    </row>
    <row r="6" spans="1:60" ht="16.8" x14ac:dyDescent="0.3">
      <c r="A6" s="24"/>
      <c r="B6" s="9"/>
      <c r="C6" s="10"/>
      <c r="D6" s="10"/>
      <c r="E6" s="10"/>
      <c r="F6" s="9"/>
      <c r="G6" s="9"/>
      <c r="H6" s="32"/>
      <c r="I6" s="32"/>
      <c r="J6" s="32"/>
      <c r="K6" s="32"/>
      <c r="L6" s="32"/>
      <c r="M6" s="88"/>
      <c r="N6" s="88"/>
      <c r="O6" s="88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100"/>
      <c r="AR6" s="94"/>
      <c r="AS6" s="94"/>
      <c r="AT6" s="94"/>
      <c r="AU6" s="94"/>
      <c r="AV6" s="94"/>
      <c r="AW6" s="94"/>
      <c r="AX6" s="94"/>
      <c r="AY6" s="94"/>
      <c r="AZ6" s="94"/>
      <c r="BA6" s="91"/>
      <c r="BB6" s="26"/>
      <c r="BC6" s="26"/>
      <c r="BD6" s="26"/>
    </row>
    <row r="7" spans="1:60" ht="16.8" x14ac:dyDescent="0.3">
      <c r="A7" s="24"/>
      <c r="B7" s="9"/>
      <c r="C7" s="10"/>
      <c r="D7" s="10"/>
      <c r="E7" s="43"/>
      <c r="F7" s="9"/>
      <c r="G7" s="9"/>
      <c r="H7" s="32"/>
      <c r="I7" s="49"/>
      <c r="J7" s="32"/>
      <c r="K7" s="32"/>
      <c r="L7" s="32"/>
      <c r="M7" s="88"/>
      <c r="N7" s="88"/>
      <c r="O7" s="88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100"/>
      <c r="AR7" s="94"/>
      <c r="AS7" s="94"/>
      <c r="AT7" s="94"/>
      <c r="AU7" s="94"/>
      <c r="AV7" s="94"/>
      <c r="AW7" s="94"/>
      <c r="AX7" s="94"/>
      <c r="AY7" s="94"/>
      <c r="AZ7" s="94"/>
      <c r="BA7" s="91"/>
      <c r="BB7" s="1"/>
      <c r="BC7" s="1"/>
      <c r="BD7" s="1"/>
    </row>
    <row r="8" spans="1:60" ht="16.8" x14ac:dyDescent="0.3">
      <c r="A8" s="24"/>
      <c r="B8" s="9"/>
      <c r="C8" s="10"/>
      <c r="D8" s="42"/>
      <c r="E8" s="46"/>
      <c r="F8" s="44"/>
      <c r="G8" s="44"/>
      <c r="H8" s="45"/>
      <c r="I8" s="47"/>
      <c r="J8" s="45"/>
      <c r="K8" s="45"/>
      <c r="L8" s="45"/>
      <c r="M8" s="89"/>
      <c r="N8" s="89"/>
      <c r="O8" s="89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100"/>
      <c r="AR8" s="94"/>
      <c r="AS8" s="94"/>
      <c r="AT8" s="94"/>
      <c r="AU8" s="94"/>
      <c r="AV8" s="94"/>
      <c r="AW8" s="94"/>
      <c r="AX8" s="94"/>
      <c r="AY8" s="94"/>
      <c r="AZ8" s="94"/>
      <c r="BA8" s="91"/>
      <c r="BB8" s="1"/>
      <c r="BC8" s="1"/>
      <c r="BD8" s="1"/>
    </row>
    <row r="9" spans="1:60" s="1" customFormat="1" ht="17.399999999999999" thickBot="1" x14ac:dyDescent="0.35">
      <c r="A9" s="25"/>
      <c r="B9" s="11" t="s">
        <v>80</v>
      </c>
      <c r="C9" s="11" t="s">
        <v>80</v>
      </c>
      <c r="D9" s="11" t="s">
        <v>80</v>
      </c>
      <c r="E9" s="11" t="s">
        <v>80</v>
      </c>
      <c r="F9" s="11" t="s">
        <v>80</v>
      </c>
      <c r="G9" s="11" t="s">
        <v>80</v>
      </c>
      <c r="H9" s="11" t="s">
        <v>80</v>
      </c>
      <c r="I9" s="11" t="s">
        <v>80</v>
      </c>
      <c r="J9" s="11" t="s">
        <v>80</v>
      </c>
      <c r="K9" s="11" t="s">
        <v>80</v>
      </c>
      <c r="L9" s="11" t="s">
        <v>80</v>
      </c>
      <c r="M9" s="11" t="s">
        <v>80</v>
      </c>
      <c r="N9" s="11" t="s">
        <v>80</v>
      </c>
      <c r="O9" s="11" t="s">
        <v>80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101"/>
      <c r="AR9" s="95"/>
      <c r="AS9" s="95"/>
      <c r="AT9" s="95"/>
      <c r="AU9" s="95"/>
      <c r="AV9" s="95"/>
      <c r="AW9" s="95"/>
      <c r="AX9" s="95"/>
      <c r="AY9" s="95"/>
      <c r="AZ9" s="95"/>
      <c r="BA9" s="92"/>
      <c r="BB9"/>
      <c r="BC9"/>
      <c r="BD9"/>
    </row>
    <row r="10" spans="1:60" s="1" customFormat="1" ht="16.8" x14ac:dyDescent="0.3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106" t="s">
        <v>71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8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106" t="s">
        <v>73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4" t="s">
        <v>74</v>
      </c>
      <c r="B14" s="102" t="s">
        <v>75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4"/>
      <c r="AD14" s="7"/>
      <c r="AE14" s="7"/>
      <c r="AF14" s="105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3">
      <c r="A15" s="15" t="s">
        <v>79</v>
      </c>
      <c r="B15" s="97" t="s">
        <v>78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7"/>
      <c r="AE15" s="7"/>
      <c r="AF15" s="105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3">
      <c r="A16" s="15" t="s">
        <v>76</v>
      </c>
      <c r="B16" s="97" t="s">
        <v>77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9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4" t="s">
        <v>80</v>
      </c>
      <c r="B17" s="102" t="s">
        <v>81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9">
    <mergeCell ref="B17:AC17"/>
    <mergeCell ref="AF14:AF15"/>
    <mergeCell ref="B12:AC12"/>
    <mergeCell ref="B14:AC14"/>
    <mergeCell ref="B13:AC13"/>
    <mergeCell ref="A1:BA1"/>
    <mergeCell ref="B16:AC16"/>
    <mergeCell ref="B15:AC15"/>
    <mergeCell ref="AP3:AP9"/>
    <mergeCell ref="AQ3:AQ9"/>
    <mergeCell ref="AR3:AR9"/>
    <mergeCell ref="AS3:AS9"/>
    <mergeCell ref="M3:M8"/>
    <mergeCell ref="N3:N8"/>
    <mergeCell ref="O3:O8"/>
    <mergeCell ref="P3:P9"/>
    <mergeCell ref="BA3:BA9"/>
    <mergeCell ref="AT3:AT9"/>
    <mergeCell ref="AU3:AU9"/>
    <mergeCell ref="AV3:AV9"/>
    <mergeCell ref="AW3:AW9"/>
    <mergeCell ref="AX3:AX9"/>
    <mergeCell ref="AY3:AY9"/>
    <mergeCell ref="AZ3:AZ9"/>
    <mergeCell ref="Q3:Q9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2023-08-22T11:26:55Z</cp:lastPrinted>
  <dcterms:created xsi:type="dcterms:W3CDTF">2022-08-29T11:23:05Z</dcterms:created>
  <dcterms:modified xsi:type="dcterms:W3CDTF">2025-11-24T08:56:51Z</dcterms:modified>
</cp:coreProperties>
</file>