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Кузьминых\МВА_Управление персоналом\управление персоналом\"/>
    </mc:Choice>
  </mc:AlternateContent>
  <bookViews>
    <workbookView xWindow="0" yWindow="0" windowWidth="24000" windowHeight="9336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F57" i="1"/>
  <c r="G41" i="1"/>
  <c r="F41" i="1" s="1"/>
  <c r="E41" i="1" s="1"/>
  <c r="G42" i="1"/>
  <c r="F42" i="1" s="1"/>
  <c r="E42" i="1" s="1"/>
  <c r="G43" i="1"/>
  <c r="F43" i="1" s="1"/>
  <c r="E43" i="1" s="1"/>
  <c r="G44" i="1"/>
  <c r="F44" i="1" s="1"/>
  <c r="E44" i="1" s="1"/>
  <c r="G45" i="1"/>
  <c r="F45" i="1" s="1"/>
  <c r="E45" i="1" s="1"/>
  <c r="G46" i="1"/>
  <c r="F46" i="1" s="1"/>
  <c r="E46" i="1" s="1"/>
  <c r="G47" i="1"/>
  <c r="F47" i="1" s="1"/>
  <c r="E47" i="1" s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F52" i="1" s="1"/>
  <c r="E52" i="1" s="1"/>
  <c r="G53" i="1"/>
  <c r="F53" i="1" s="1"/>
  <c r="E53" i="1" s="1"/>
  <c r="G54" i="1"/>
  <c r="F54" i="1" s="1"/>
  <c r="E54" i="1" s="1"/>
  <c r="E56" i="1"/>
  <c r="E57" i="1" l="1"/>
  <c r="G34" i="1"/>
  <c r="F34" i="1" s="1"/>
  <c r="E34" i="1" s="1"/>
  <c r="G35" i="1"/>
  <c r="F35" i="1" s="1"/>
  <c r="E35" i="1" s="1"/>
  <c r="G36" i="1"/>
  <c r="F36" i="1" s="1"/>
  <c r="E36" i="1" s="1"/>
  <c r="G24" i="1"/>
  <c r="G25" i="1"/>
  <c r="F25" i="1" s="1"/>
  <c r="E25" i="1" s="1"/>
  <c r="G33" i="1"/>
  <c r="F33" i="1" s="1"/>
  <c r="E33" i="1" s="1"/>
  <c r="G37" i="1"/>
  <c r="F37" i="1" s="1"/>
  <c r="E37" i="1" s="1"/>
  <c r="G38" i="1"/>
  <c r="G39" i="1"/>
  <c r="F39" i="1" l="1"/>
  <c r="E39" i="1" s="1"/>
  <c r="F38" i="1"/>
  <c r="H58" i="1"/>
  <c r="G28" i="1"/>
  <c r="F28" i="1" s="1"/>
  <c r="G29" i="1"/>
  <c r="F29" i="1" s="1"/>
  <c r="G30" i="1"/>
  <c r="F30" i="1" s="1"/>
  <c r="E30" i="1" s="1"/>
  <c r="G31" i="1"/>
  <c r="F31" i="1" s="1"/>
  <c r="G32" i="1"/>
  <c r="F32" i="1" s="1"/>
  <c r="E32" i="1" s="1"/>
  <c r="G40" i="1"/>
  <c r="F40" i="1" s="1"/>
  <c r="G17" i="1"/>
  <c r="F17" i="1" s="1"/>
  <c r="E17" i="1" s="1"/>
  <c r="E38" i="1" l="1"/>
  <c r="E40" i="1"/>
  <c r="E29" i="1"/>
  <c r="E31" i="1"/>
  <c r="J58" i="1"/>
  <c r="I58" i="1"/>
  <c r="G58" i="1" s="1"/>
  <c r="G15" i="1"/>
  <c r="F15" i="1" s="1"/>
  <c r="E15" i="1" l="1"/>
  <c r="G22" i="1" l="1"/>
  <c r="F22" i="1" s="1"/>
  <c r="E22" i="1" s="1"/>
  <c r="G18" i="1"/>
  <c r="F18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F24" i="1"/>
  <c r="E24" i="1" s="1"/>
  <c r="G26" i="1"/>
  <c r="F26" i="1" s="1"/>
  <c r="E26" i="1" s="1"/>
  <c r="G27" i="1"/>
  <c r="F27" i="1" s="1"/>
  <c r="E27" i="1" s="1"/>
  <c r="E28" i="1"/>
  <c r="E21" i="1" l="1"/>
  <c r="E18" i="1"/>
  <c r="G16" i="1"/>
  <c r="F16" i="1" l="1"/>
  <c r="F58" i="1" s="1"/>
  <c r="E58" i="1" s="1"/>
  <c r="E16" i="1" l="1"/>
</calcChain>
</file>

<file path=xl/sharedStrings.xml><?xml version="1.0" encoding="utf-8"?>
<sst xmlns="http://schemas.openxmlformats.org/spreadsheetml/2006/main" count="359" uniqueCount="181">
  <si>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</si>
  <si>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</si>
  <si>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</si>
  <si>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</si>
  <si>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</si>
  <si>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</si>
  <si>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</si>
  <si>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</si>
  <si>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</si>
  <si>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</si>
  <si>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</si>
  <si>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</si>
  <si>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</si>
  <si>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</si>
  <si>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</si>
  <si>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</si>
  <si>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</si>
  <si>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</si>
  <si>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</si>
  <si>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</si>
  <si>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</si>
  <si>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</si>
  <si>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</si>
  <si>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</si>
  <si>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</si>
  <si>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</si>
  <si>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</si>
  <si>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</si>
  <si>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</si>
  <si>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</si>
  <si>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</si>
  <si>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</si>
  <si>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</si>
  <si>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</si>
  <si>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</si>
  <si>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</si>
  <si>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</si>
  <si>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</si>
  <si>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</si>
  <si>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</si>
  <si>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</si>
  <si>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</si>
  <si>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</si>
  <si>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</si>
  <si>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</si>
  <si>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</si>
  <si>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</si>
  <si>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</si>
  <si>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</si>
  <si>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</si>
  <si>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</si>
  <si>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</si>
  <si>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</si>
  <si>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</si>
  <si>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</si>
  <si>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</si>
  <si>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</si>
  <si>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</si>
  <si>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</si>
  <si>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</si>
  <si>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</si>
  <si>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</si>
  <si>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</si>
  <si>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</si>
  <si>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</si>
  <si>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</si>
  <si>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</si>
  <si>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</si>
  <si>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</si>
  <si>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</si>
  <si>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</si>
  <si>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</si>
  <si>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</si>
  <si>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</si>
  <si>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</si>
  <si>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</si>
  <si>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</si>
  <si>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</si>
  <si>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</si>
  <si>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</si>
  <si>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</si>
  <si>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</si>
  <si>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</si>
  <si>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</si>
  <si>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</si>
  <si>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</si>
  <si>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</si>
  <si>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</si>
  <si>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</si>
  <si>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</si>
  <si>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</si>
  <si>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</si>
  <si>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</si>
  <si>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</si>
  <si>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</si>
  <si>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</si>
  <si>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</si>
  <si>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</si>
  <si>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</si>
  <si>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</si>
  <si>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</si>
  <si>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</si>
  <si>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</si>
  <si>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</si>
  <si>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</si>
  <si>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</si>
  <si>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</si>
  <si>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</si>
  <si>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</si>
  <si>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</si>
  <si>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</si>
  <si>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</si>
  <si>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</si>
  <si>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</si>
  <si>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</si>
  <si>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</si>
  <si>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</si>
  <si>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</si>
  <si>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</si>
  <si>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</si>
  <si>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</si>
  <si>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</si>
  <si>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</si>
  <si>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</si>
  <si>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</si>
  <si>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</si>
  <si>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</si>
  <si>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</si>
  <si>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</si>
  <si>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</si>
  <si>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</si>
  <si>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</si>
  <si>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</si>
  <si>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</si>
  <si>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</si>
  <si>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</si>
  <si>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</si>
  <si>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</si>
  <si>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</si>
  <si>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</si>
  <si>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</si>
  <si>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</si>
  <si>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</si>
  <si>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</si>
  <si>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</si>
  <si>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</si>
  <si>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</si>
  <si>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</si>
  <si>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</si>
  <si>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</si>
  <si>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</si>
  <si>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</si>
  <si>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</si>
  <si>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</si>
  <si>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</si>
  <si>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</si>
  <si>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</si>
  <si>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</si>
  <si>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</si>
  <si>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</si>
  <si>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</si>
  <si>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</si>
  <si>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</si>
  <si>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</si>
  <si>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</si>
  <si>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</si>
  <si>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</si>
  <si>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</si>
  <si>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стартап-проектами</t>
  </si>
  <si>
    <t>4 семестр</t>
  </si>
  <si>
    <t>Современные технологии подбора персонала</t>
  </si>
  <si>
    <t>Мотивация персонала</t>
  </si>
  <si>
    <t>Правовые аспекты управления персоналом</t>
  </si>
  <si>
    <t>Разработка и внедрение системы KPI</t>
  </si>
  <si>
    <t>Обучение и развитие персонала</t>
  </si>
  <si>
    <t>Современная практика управления персоналом</t>
  </si>
  <si>
    <t>с присвоением квалификации "мастер делового администрирования"</t>
  </si>
  <si>
    <t xml:space="preserve">Наименование программы профессиональной переподготовки "МВА-Управление персоналом" </t>
  </si>
  <si>
    <t>Иной вид работ</t>
  </si>
  <si>
    <t>Международные стандарты финансовой отчетности</t>
  </si>
  <si>
    <t xml:space="preserve">HR-менеджмент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</si>
</sst>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vertical="center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40" zoomScaleNormal="100" workbookViewId="0">
      <selection activeCell="P49" sqref="P49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5" max="5" width="11.44140625" bestFit="1" customWidth="1"/>
    <col min="6" max="6" width="7.44140625" bestFit="1" customWidth="1"/>
    <col min="7" max="7" width="6.44140625" customWidth="1"/>
    <col min="8" max="8" width="7.33203125" bestFit="1" customWidth="1"/>
    <col min="9" max="9" width="7.33203125" customWidth="1"/>
    <col min="10" max="10" width="4.5546875" customWidth="1"/>
    <col min="11" max="11" width="4.5546875" style="1" customWidth="1"/>
    <col min="12" max="12" width="6.6640625" style="1" customWidth="1"/>
  </cols>
  <sheetData>
    <row r="1" spans="1:12" s="1" customFormat="1" ht="15" customHeight="1" x14ac:dyDescent="0.3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1" customFormat="1" ht="27" customHeight="1" x14ac:dyDescent="0.3">
      <c r="A2" s="67" t="s">
        <v>82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3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ht="15" customHeight="1" x14ac:dyDescent="0.3">
      <c r="A5" s="73" t="s">
        <v>84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26.4" customHeight="1" x14ac:dyDescent="0.3">
      <c r="A6" s="73" t="s">
        <v>177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22.2" customHeight="1" x14ac:dyDescent="0.3">
      <c r="A7" s="73" t="s">
        <v>176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 x14ac:dyDescent="0.3">
      <c r="A9" s="68" t="s">
        <v>70</v>
      </c>
      <c r="B9" s="83"/>
      <c r="C9" s="68" t="s">
        <v>69</v>
      </c>
      <c r="D9" s="83"/>
      <c r="E9" s="88" t="s">
        <v>83</v>
      </c>
      <c r="F9" s="68" t="s">
        <v>1</v>
      </c>
      <c r="G9" s="69"/>
      <c r="H9" s="69"/>
      <c r="I9" s="69"/>
      <c r="J9" s="69"/>
      <c r="K9" s="69"/>
      <c r="L9" s="70"/>
    </row>
    <row r="10" spans="1:12" ht="15" customHeight="1" x14ac:dyDescent="0.3">
      <c r="A10" s="84"/>
      <c r="B10" s="85"/>
      <c r="C10" s="84"/>
      <c r="D10" s="85"/>
      <c r="E10" s="89"/>
      <c r="F10" s="74" t="s">
        <v>2</v>
      </c>
      <c r="G10" s="77" t="s">
        <v>3</v>
      </c>
      <c r="H10" s="78"/>
      <c r="I10" s="78"/>
      <c r="J10" s="78"/>
      <c r="K10" s="78"/>
      <c r="L10" s="79"/>
    </row>
    <row r="11" spans="1:12" ht="15" customHeight="1" x14ac:dyDescent="0.3">
      <c r="A11" s="84"/>
      <c r="B11" s="85"/>
      <c r="C11" s="86"/>
      <c r="D11" s="87"/>
      <c r="E11" s="90"/>
      <c r="F11" s="75"/>
      <c r="G11" s="63" t="s">
        <v>5</v>
      </c>
      <c r="H11" s="91" t="s">
        <v>3</v>
      </c>
      <c r="I11" s="92"/>
      <c r="J11" s="63" t="s">
        <v>4</v>
      </c>
      <c r="K11" s="63" t="s">
        <v>178</v>
      </c>
      <c r="L11" s="80" t="s">
        <v>86</v>
      </c>
    </row>
    <row r="12" spans="1:12" ht="26.25" customHeight="1" x14ac:dyDescent="0.3">
      <c r="A12" s="84"/>
      <c r="B12" s="85"/>
      <c r="C12" s="71" t="s">
        <v>6</v>
      </c>
      <c r="D12" s="71" t="s">
        <v>7</v>
      </c>
      <c r="E12" s="71" t="s">
        <v>2</v>
      </c>
      <c r="F12" s="75"/>
      <c r="G12" s="64"/>
      <c r="H12" s="71" t="s">
        <v>8</v>
      </c>
      <c r="I12" s="71" t="s">
        <v>9</v>
      </c>
      <c r="J12" s="64"/>
      <c r="K12" s="64"/>
      <c r="L12" s="81"/>
    </row>
    <row r="13" spans="1:12" ht="54.75" customHeight="1" x14ac:dyDescent="0.3">
      <c r="A13" s="86"/>
      <c r="B13" s="87"/>
      <c r="C13" s="65"/>
      <c r="D13" s="65"/>
      <c r="E13" s="65"/>
      <c r="F13" s="76"/>
      <c r="G13" s="65"/>
      <c r="H13" s="65"/>
      <c r="I13" s="65"/>
      <c r="J13" s="65"/>
      <c r="K13" s="65"/>
      <c r="L13" s="82"/>
    </row>
    <row r="14" spans="1:12" x14ac:dyDescent="0.3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0"/>
      <c r="L14" s="14"/>
    </row>
    <row r="15" spans="1:12" s="1" customFormat="1" x14ac:dyDescent="0.3">
      <c r="A15" s="3" t="s">
        <v>87</v>
      </c>
      <c r="B15" s="45" t="s">
        <v>137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0">
        <v>0</v>
      </c>
      <c r="L15" s="52">
        <v>2</v>
      </c>
    </row>
    <row r="16" spans="1:12" s="1" customFormat="1" ht="16.2" customHeight="1" x14ac:dyDescent="0.3">
      <c r="A16" s="3" t="s">
        <v>88</v>
      </c>
      <c r="B16" s="45" t="s">
        <v>138</v>
      </c>
      <c r="C16" s="53"/>
      <c r="D16" s="53">
        <v>1</v>
      </c>
      <c r="E16" s="16">
        <f>F16/36</f>
        <v>1.9166666666666667</v>
      </c>
      <c r="F16" s="17">
        <f t="shared" ref="F16:F54" si="0"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0">
        <v>0</v>
      </c>
      <c r="L16" s="52">
        <v>1</v>
      </c>
    </row>
    <row r="17" spans="1:12" s="1" customFormat="1" x14ac:dyDescent="0.3">
      <c r="A17" s="45" t="s">
        <v>89</v>
      </c>
      <c r="B17" s="45" t="s">
        <v>139</v>
      </c>
      <c r="C17" s="53">
        <v>1</v>
      </c>
      <c r="D17" s="53"/>
      <c r="E17" s="16">
        <f>F17/36</f>
        <v>1.7222222222222223</v>
      </c>
      <c r="F17" s="17">
        <f t="shared" si="0"/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0">
        <v>0</v>
      </c>
      <c r="L17" s="52">
        <v>2</v>
      </c>
    </row>
    <row r="18" spans="1:12" s="1" customFormat="1" x14ac:dyDescent="0.3">
      <c r="A18" s="3" t="s">
        <v>90</v>
      </c>
      <c r="B18" s="45" t="s">
        <v>140</v>
      </c>
      <c r="C18" s="54"/>
      <c r="D18" s="53">
        <v>1</v>
      </c>
      <c r="E18" s="16">
        <f t="shared" ref="E18:E58" si="1">F18/36</f>
        <v>0.80555555555555558</v>
      </c>
      <c r="F18" s="17">
        <f t="shared" si="0"/>
        <v>29</v>
      </c>
      <c r="G18" s="17">
        <f t="shared" ref="G18:G58" si="2">SUM(H18:I18)</f>
        <v>16</v>
      </c>
      <c r="H18" s="17">
        <v>2</v>
      </c>
      <c r="I18" s="17">
        <v>14</v>
      </c>
      <c r="J18" s="17">
        <v>12</v>
      </c>
      <c r="K18" s="60">
        <v>0</v>
      </c>
      <c r="L18" s="52">
        <v>1</v>
      </c>
    </row>
    <row r="19" spans="1:12" s="1" customFormat="1" x14ac:dyDescent="0.3">
      <c r="A19" s="3" t="s">
        <v>91</v>
      </c>
      <c r="B19" s="45" t="s">
        <v>141</v>
      </c>
      <c r="C19" s="54"/>
      <c r="D19" s="53">
        <v>1</v>
      </c>
      <c r="E19" s="16">
        <f t="shared" si="1"/>
        <v>1.0277777777777777</v>
      </c>
      <c r="F19" s="17">
        <f t="shared" si="0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0">
        <v>0</v>
      </c>
      <c r="L19" s="52">
        <v>1</v>
      </c>
    </row>
    <row r="20" spans="1:12" s="1" customFormat="1" ht="26.4" x14ac:dyDescent="0.3">
      <c r="A20" s="3" t="s">
        <v>92</v>
      </c>
      <c r="B20" s="45" t="s">
        <v>142</v>
      </c>
      <c r="C20" s="54">
        <v>1</v>
      </c>
      <c r="D20" s="53"/>
      <c r="E20" s="16">
        <f t="shared" si="1"/>
        <v>1.7222222222222223</v>
      </c>
      <c r="F20" s="17">
        <f t="shared" si="0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0">
        <v>0</v>
      </c>
      <c r="L20" s="52">
        <v>2</v>
      </c>
    </row>
    <row r="21" spans="1:12" s="1" customFormat="1" x14ac:dyDescent="0.3">
      <c r="A21" s="3" t="s">
        <v>93</v>
      </c>
      <c r="B21" s="45" t="s">
        <v>143</v>
      </c>
      <c r="C21" s="54"/>
      <c r="D21" s="53">
        <v>1</v>
      </c>
      <c r="E21" s="16">
        <f t="shared" si="1"/>
        <v>0.97222222222222221</v>
      </c>
      <c r="F21" s="17">
        <f t="shared" si="0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0">
        <v>0</v>
      </c>
      <c r="L21" s="52">
        <v>1</v>
      </c>
    </row>
    <row r="22" spans="1:12" s="1" customFormat="1" x14ac:dyDescent="0.3">
      <c r="A22" s="3" t="s">
        <v>94</v>
      </c>
      <c r="B22" s="45" t="s">
        <v>144</v>
      </c>
      <c r="C22" s="53">
        <v>1</v>
      </c>
      <c r="D22" s="53"/>
      <c r="E22" s="16">
        <f t="shared" si="1"/>
        <v>1.9444444444444444</v>
      </c>
      <c r="F22" s="17">
        <f t="shared" si="0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0">
        <v>0</v>
      </c>
      <c r="L22" s="52">
        <v>2</v>
      </c>
    </row>
    <row r="23" spans="1:12" s="1" customFormat="1" x14ac:dyDescent="0.3">
      <c r="A23" s="3" t="s">
        <v>95</v>
      </c>
      <c r="B23" s="45" t="s">
        <v>145</v>
      </c>
      <c r="C23" s="53"/>
      <c r="D23" s="53">
        <v>1</v>
      </c>
      <c r="E23" s="16">
        <f t="shared" si="1"/>
        <v>1.0277777777777777</v>
      </c>
      <c r="F23" s="17">
        <f t="shared" si="0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0">
        <v>0</v>
      </c>
      <c r="L23" s="52">
        <v>1</v>
      </c>
    </row>
    <row r="24" spans="1:12" s="1" customFormat="1" x14ac:dyDescent="0.3">
      <c r="A24" s="3" t="s">
        <v>96</v>
      </c>
      <c r="B24" s="45" t="s">
        <v>146</v>
      </c>
      <c r="C24" s="53">
        <v>2</v>
      </c>
      <c r="D24" s="53"/>
      <c r="E24" s="16">
        <f t="shared" si="1"/>
        <v>1.2777777777777777</v>
      </c>
      <c r="F24" s="17">
        <f t="shared" si="0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0">
        <v>0</v>
      </c>
      <c r="L24" s="52">
        <v>2</v>
      </c>
    </row>
    <row r="25" spans="1:12" s="1" customFormat="1" x14ac:dyDescent="0.3">
      <c r="A25" s="45" t="s">
        <v>97</v>
      </c>
      <c r="B25" s="45" t="s">
        <v>147</v>
      </c>
      <c r="C25" s="53"/>
      <c r="D25" s="53">
        <v>2</v>
      </c>
      <c r="E25" s="16">
        <f t="shared" si="1"/>
        <v>0.80555555555555558</v>
      </c>
      <c r="F25" s="17">
        <f t="shared" si="0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0">
        <v>0</v>
      </c>
      <c r="L25" s="52">
        <v>1</v>
      </c>
    </row>
    <row r="26" spans="1:12" s="1" customFormat="1" ht="14.4" customHeight="1" x14ac:dyDescent="0.3">
      <c r="A26" s="45" t="s">
        <v>98</v>
      </c>
      <c r="B26" s="45" t="s">
        <v>156</v>
      </c>
      <c r="C26" s="53">
        <v>2</v>
      </c>
      <c r="D26" s="53"/>
      <c r="E26" s="16">
        <f t="shared" si="1"/>
        <v>1.9444444444444444</v>
      </c>
      <c r="F26" s="17">
        <f t="shared" si="0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0">
        <v>0</v>
      </c>
      <c r="L26" s="52">
        <v>2</v>
      </c>
    </row>
    <row r="27" spans="1:12" s="1" customFormat="1" x14ac:dyDescent="0.3">
      <c r="A27" s="45" t="s">
        <v>99</v>
      </c>
      <c r="B27" s="45" t="s">
        <v>148</v>
      </c>
      <c r="C27" s="53"/>
      <c r="D27" s="53">
        <v>2</v>
      </c>
      <c r="E27" s="16">
        <f t="shared" si="1"/>
        <v>1.0277777777777777</v>
      </c>
      <c r="F27" s="17">
        <f t="shared" si="0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0">
        <v>0</v>
      </c>
      <c r="L27" s="52">
        <v>1</v>
      </c>
    </row>
    <row r="28" spans="1:12" s="1" customFormat="1" ht="19.95" customHeight="1" x14ac:dyDescent="0.3">
      <c r="A28" s="45" t="s">
        <v>108</v>
      </c>
      <c r="B28" s="45" t="s">
        <v>149</v>
      </c>
      <c r="C28" s="53"/>
      <c r="D28" s="53">
        <v>2</v>
      </c>
      <c r="E28" s="16">
        <f t="shared" si="1"/>
        <v>1.25</v>
      </c>
      <c r="F28" s="17">
        <f t="shared" si="0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0">
        <v>0</v>
      </c>
      <c r="L28" s="52">
        <v>1</v>
      </c>
    </row>
    <row r="29" spans="1:12" s="1" customFormat="1" ht="16.95" customHeight="1" x14ac:dyDescent="0.3">
      <c r="A29" s="45" t="s">
        <v>109</v>
      </c>
      <c r="B29" s="45" t="s">
        <v>150</v>
      </c>
      <c r="C29" s="53">
        <v>2</v>
      </c>
      <c r="D29" s="53"/>
      <c r="E29" s="16">
        <f t="shared" si="1"/>
        <v>1.0555555555555556</v>
      </c>
      <c r="F29" s="17">
        <f t="shared" si="0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0">
        <v>0</v>
      </c>
      <c r="L29" s="52">
        <v>2</v>
      </c>
    </row>
    <row r="30" spans="1:12" s="1" customFormat="1" ht="15.6" customHeight="1" x14ac:dyDescent="0.3">
      <c r="A30" s="45" t="s">
        <v>110</v>
      </c>
      <c r="B30" s="45" t="s">
        <v>157</v>
      </c>
      <c r="C30" s="53"/>
      <c r="D30" s="53">
        <v>2</v>
      </c>
      <c r="E30" s="16">
        <f t="shared" si="1"/>
        <v>1.0277777777777777</v>
      </c>
      <c r="F30" s="17">
        <f t="shared" si="0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0">
        <v>0</v>
      </c>
      <c r="L30" s="52">
        <v>1</v>
      </c>
    </row>
    <row r="31" spans="1:12" s="1" customFormat="1" ht="22.2" customHeight="1" x14ac:dyDescent="0.3">
      <c r="A31" s="45" t="s">
        <v>111</v>
      </c>
      <c r="B31" s="45" t="s">
        <v>151</v>
      </c>
      <c r="C31" s="53"/>
      <c r="D31" s="53">
        <v>2</v>
      </c>
      <c r="E31" s="16">
        <f t="shared" si="1"/>
        <v>1.0277777777777777</v>
      </c>
      <c r="F31" s="17">
        <f t="shared" si="0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0">
        <v>0</v>
      </c>
      <c r="L31" s="52">
        <v>1</v>
      </c>
    </row>
    <row r="32" spans="1:12" s="1" customFormat="1" ht="17.399999999999999" customHeight="1" x14ac:dyDescent="0.3">
      <c r="A32" s="45" t="s">
        <v>112</v>
      </c>
      <c r="B32" s="45" t="s">
        <v>152</v>
      </c>
      <c r="C32" s="53">
        <v>2</v>
      </c>
      <c r="D32" s="53"/>
      <c r="E32" s="16">
        <f t="shared" si="1"/>
        <v>1.0555555555555556</v>
      </c>
      <c r="F32" s="17">
        <f t="shared" si="0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0">
        <v>0</v>
      </c>
      <c r="L32" s="52">
        <v>2</v>
      </c>
    </row>
    <row r="33" spans="1:12" s="1" customFormat="1" ht="19.2" customHeight="1" x14ac:dyDescent="0.3">
      <c r="A33" s="45" t="s">
        <v>113</v>
      </c>
      <c r="B33" s="45" t="s">
        <v>179</v>
      </c>
      <c r="C33" s="53"/>
      <c r="D33" s="53">
        <v>2</v>
      </c>
      <c r="E33" s="16">
        <f t="shared" si="1"/>
        <v>1.0277777777777777</v>
      </c>
      <c r="F33" s="17">
        <f t="shared" si="0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0">
        <v>0</v>
      </c>
      <c r="L33" s="52">
        <v>1</v>
      </c>
    </row>
    <row r="34" spans="1:12" s="1" customFormat="1" ht="15.6" customHeight="1" x14ac:dyDescent="0.3">
      <c r="A34" s="45" t="s">
        <v>114</v>
      </c>
      <c r="B34" s="45" t="s">
        <v>153</v>
      </c>
      <c r="C34" s="53">
        <v>2</v>
      </c>
      <c r="D34" s="53"/>
      <c r="E34" s="16">
        <f t="shared" si="1"/>
        <v>1.0555555555555556</v>
      </c>
      <c r="F34" s="17">
        <f t="shared" si="0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0">
        <v>0</v>
      </c>
      <c r="L34" s="52">
        <v>2</v>
      </c>
    </row>
    <row r="35" spans="1:12" s="1" customFormat="1" ht="17.399999999999999" customHeight="1" x14ac:dyDescent="0.3">
      <c r="A35" s="45" t="s">
        <v>115</v>
      </c>
      <c r="B35" s="45" t="s">
        <v>154</v>
      </c>
      <c r="C35" s="53"/>
      <c r="D35" s="53">
        <v>3</v>
      </c>
      <c r="E35" s="16">
        <f t="shared" si="1"/>
        <v>1.0277777777777777</v>
      </c>
      <c r="F35" s="17">
        <f t="shared" si="0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0">
        <v>0</v>
      </c>
      <c r="L35" s="52">
        <v>1</v>
      </c>
    </row>
    <row r="36" spans="1:12" s="1" customFormat="1" ht="18.600000000000001" customHeight="1" x14ac:dyDescent="0.3">
      <c r="A36" s="45" t="s">
        <v>116</v>
      </c>
      <c r="B36" s="45" t="s">
        <v>155</v>
      </c>
      <c r="C36" s="53"/>
      <c r="D36" s="53">
        <v>3</v>
      </c>
      <c r="E36" s="16">
        <f t="shared" si="1"/>
        <v>1.0277777777777777</v>
      </c>
      <c r="F36" s="17">
        <f t="shared" si="0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0">
        <v>0</v>
      </c>
      <c r="L36" s="52">
        <v>1</v>
      </c>
    </row>
    <row r="37" spans="1:12" s="1" customFormat="1" ht="24.6" customHeight="1" x14ac:dyDescent="0.3">
      <c r="A37" s="45" t="s">
        <v>117</v>
      </c>
      <c r="B37" s="45" t="s">
        <v>158</v>
      </c>
      <c r="C37" s="53">
        <v>3</v>
      </c>
      <c r="D37" s="53"/>
      <c r="E37" s="16">
        <f t="shared" si="1"/>
        <v>1.2777777777777777</v>
      </c>
      <c r="F37" s="17">
        <f t="shared" si="0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0">
        <v>0</v>
      </c>
      <c r="L37" s="52">
        <v>2</v>
      </c>
    </row>
    <row r="38" spans="1:12" s="1" customFormat="1" ht="22.95" customHeight="1" x14ac:dyDescent="0.3">
      <c r="A38" s="45" t="s">
        <v>118</v>
      </c>
      <c r="B38" s="45" t="s">
        <v>159</v>
      </c>
      <c r="C38" s="53"/>
      <c r="D38" s="53">
        <v>3</v>
      </c>
      <c r="E38" s="16">
        <f t="shared" si="1"/>
        <v>1.0277777777777777</v>
      </c>
      <c r="F38" s="17">
        <f t="shared" si="0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0">
        <v>0</v>
      </c>
      <c r="L38" s="52">
        <v>1</v>
      </c>
    </row>
    <row r="39" spans="1:12" s="1" customFormat="1" ht="19.95" customHeight="1" x14ac:dyDescent="0.3">
      <c r="A39" s="45" t="s">
        <v>119</v>
      </c>
      <c r="B39" s="45" t="s">
        <v>160</v>
      </c>
      <c r="C39" s="53"/>
      <c r="D39" s="53">
        <v>3</v>
      </c>
      <c r="E39" s="16">
        <f t="shared" si="1"/>
        <v>1.0277777777777777</v>
      </c>
      <c r="F39" s="17">
        <f t="shared" si="0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0">
        <v>0</v>
      </c>
      <c r="L39" s="56">
        <v>1</v>
      </c>
    </row>
    <row r="40" spans="1:12" s="1" customFormat="1" ht="21" customHeight="1" x14ac:dyDescent="0.3">
      <c r="A40" s="45" t="s">
        <v>120</v>
      </c>
      <c r="B40" s="45" t="s">
        <v>161</v>
      </c>
      <c r="C40" s="53"/>
      <c r="D40" s="53">
        <v>3</v>
      </c>
      <c r="E40" s="16">
        <f t="shared" si="1"/>
        <v>1.0277777777777777</v>
      </c>
      <c r="F40" s="17">
        <f t="shared" si="0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0">
        <v>0</v>
      </c>
      <c r="L40" s="56">
        <v>1</v>
      </c>
    </row>
    <row r="41" spans="1:12" s="1" customFormat="1" ht="27" customHeight="1" x14ac:dyDescent="0.3">
      <c r="A41" s="45" t="s">
        <v>123</v>
      </c>
      <c r="B41" s="45" t="s">
        <v>162</v>
      </c>
      <c r="C41" s="55"/>
      <c r="D41" s="55">
        <v>3</v>
      </c>
      <c r="E41" s="16">
        <f t="shared" si="1"/>
        <v>1.0277777777777777</v>
      </c>
      <c r="F41" s="17">
        <f t="shared" si="0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0">
        <v>0</v>
      </c>
      <c r="L41" s="56">
        <v>1</v>
      </c>
    </row>
    <row r="42" spans="1:12" s="1" customFormat="1" ht="33.6" customHeight="1" x14ac:dyDescent="0.3">
      <c r="A42" s="45" t="s">
        <v>124</v>
      </c>
      <c r="B42" s="45" t="s">
        <v>163</v>
      </c>
      <c r="C42" s="55"/>
      <c r="D42" s="56">
        <v>3</v>
      </c>
      <c r="E42" s="16">
        <f t="shared" si="1"/>
        <v>0.80555555555555558</v>
      </c>
      <c r="F42" s="17">
        <f t="shared" si="0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0">
        <v>0</v>
      </c>
      <c r="L42" s="56">
        <v>1</v>
      </c>
    </row>
    <row r="43" spans="1:12" s="1" customFormat="1" ht="27" customHeight="1" x14ac:dyDescent="0.3">
      <c r="A43" s="45" t="s">
        <v>125</v>
      </c>
      <c r="B43" s="45" t="s">
        <v>164</v>
      </c>
      <c r="C43" s="55"/>
      <c r="D43" s="56">
        <v>3</v>
      </c>
      <c r="E43" s="16">
        <f t="shared" si="1"/>
        <v>1.0277777777777777</v>
      </c>
      <c r="F43" s="17">
        <f t="shared" si="0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0">
        <v>0</v>
      </c>
      <c r="L43" s="56">
        <v>1</v>
      </c>
    </row>
    <row r="44" spans="1:12" s="1" customFormat="1" ht="27" customHeight="1" x14ac:dyDescent="0.3">
      <c r="A44" s="45" t="s">
        <v>126</v>
      </c>
      <c r="B44" s="45" t="s">
        <v>165</v>
      </c>
      <c r="C44" s="55"/>
      <c r="D44" s="56">
        <v>3</v>
      </c>
      <c r="E44" s="16">
        <f t="shared" si="1"/>
        <v>1.0277777777777777</v>
      </c>
      <c r="F44" s="17">
        <f t="shared" si="0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0">
        <v>0</v>
      </c>
      <c r="L44" s="56">
        <v>1</v>
      </c>
    </row>
    <row r="45" spans="1:12" s="1" customFormat="1" ht="21" customHeight="1" x14ac:dyDescent="0.3">
      <c r="A45" s="45" t="s">
        <v>127</v>
      </c>
      <c r="B45" s="45" t="s">
        <v>166</v>
      </c>
      <c r="C45" s="55"/>
      <c r="D45" s="56">
        <v>3</v>
      </c>
      <c r="E45" s="16">
        <f t="shared" si="1"/>
        <v>1.0277777777777777</v>
      </c>
      <c r="F45" s="17">
        <f t="shared" si="0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0">
        <v>0</v>
      </c>
      <c r="L45" s="56">
        <v>1</v>
      </c>
    </row>
    <row r="46" spans="1:12" s="1" customFormat="1" ht="21.6" customHeight="1" x14ac:dyDescent="0.3">
      <c r="A46" s="45" t="s">
        <v>128</v>
      </c>
      <c r="B46" s="45" t="s">
        <v>167</v>
      </c>
      <c r="C46" s="55"/>
      <c r="D46" s="56">
        <v>3</v>
      </c>
      <c r="E46" s="16">
        <f t="shared" si="1"/>
        <v>1.0277777777777777</v>
      </c>
      <c r="F46" s="17">
        <f t="shared" si="0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0">
        <v>0</v>
      </c>
      <c r="L46" s="56">
        <v>1</v>
      </c>
    </row>
    <row r="47" spans="1:12" s="1" customFormat="1" ht="21" customHeight="1" x14ac:dyDescent="0.3">
      <c r="A47" s="45" t="s">
        <v>129</v>
      </c>
      <c r="B47" s="61" t="s">
        <v>170</v>
      </c>
      <c r="C47" s="55"/>
      <c r="D47" s="55">
        <v>4</v>
      </c>
      <c r="E47" s="16">
        <f t="shared" si="1"/>
        <v>1.0277777777777777</v>
      </c>
      <c r="F47" s="17">
        <f t="shared" si="0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0">
        <v>0</v>
      </c>
      <c r="L47" s="56">
        <v>1</v>
      </c>
    </row>
    <row r="48" spans="1:12" s="1" customFormat="1" ht="24" customHeight="1" x14ac:dyDescent="0.3">
      <c r="A48" s="45" t="s">
        <v>130</v>
      </c>
      <c r="B48" s="61" t="s">
        <v>173</v>
      </c>
      <c r="C48" s="55">
        <v>4</v>
      </c>
      <c r="D48" s="55"/>
      <c r="E48" s="16">
        <f t="shared" si="1"/>
        <v>1.0555555555555556</v>
      </c>
      <c r="F48" s="17">
        <f t="shared" si="0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0">
        <v>0</v>
      </c>
      <c r="L48" s="56">
        <v>2</v>
      </c>
    </row>
    <row r="49" spans="1:12" s="1" customFormat="1" ht="21.6" customHeight="1" x14ac:dyDescent="0.3">
      <c r="A49" s="45" t="s">
        <v>131</v>
      </c>
      <c r="B49" s="61" t="s">
        <v>180</v>
      </c>
      <c r="C49" s="55">
        <v>4</v>
      </c>
      <c r="D49" s="55"/>
      <c r="E49" s="16">
        <f t="shared" si="1"/>
        <v>2.3333333333333335</v>
      </c>
      <c r="F49" s="17">
        <f t="shared" si="0"/>
        <v>84</v>
      </c>
      <c r="G49" s="17">
        <f t="shared" si="2"/>
        <v>56</v>
      </c>
      <c r="H49" s="17">
        <v>4</v>
      </c>
      <c r="I49" s="17">
        <v>52</v>
      </c>
      <c r="J49" s="17">
        <v>26</v>
      </c>
      <c r="K49" s="60">
        <v>0</v>
      </c>
      <c r="L49" s="56">
        <v>2</v>
      </c>
    </row>
    <row r="50" spans="1:12" s="1" customFormat="1" ht="20.399999999999999" customHeight="1" x14ac:dyDescent="0.3">
      <c r="A50" s="45" t="s">
        <v>132</v>
      </c>
      <c r="B50" s="62" t="s">
        <v>172</v>
      </c>
      <c r="C50" s="55"/>
      <c r="D50" s="55">
        <v>4</v>
      </c>
      <c r="E50" s="16">
        <f t="shared" si="1"/>
        <v>0.97222222222222221</v>
      </c>
      <c r="F50" s="17">
        <f t="shared" si="0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0">
        <v>0</v>
      </c>
      <c r="L50" s="56">
        <v>1</v>
      </c>
    </row>
    <row r="51" spans="1:12" s="1" customFormat="1" ht="21" customHeight="1" x14ac:dyDescent="0.3">
      <c r="A51" s="45" t="s">
        <v>133</v>
      </c>
      <c r="B51" s="61" t="s">
        <v>171</v>
      </c>
      <c r="C51" s="55"/>
      <c r="D51" s="55">
        <v>4</v>
      </c>
      <c r="E51" s="16">
        <f t="shared" si="1"/>
        <v>1.0277777777777777</v>
      </c>
      <c r="F51" s="17">
        <f t="shared" si="0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0">
        <v>0</v>
      </c>
      <c r="L51" s="56">
        <v>1</v>
      </c>
    </row>
    <row r="52" spans="1:12" s="1" customFormat="1" ht="19.95" customHeight="1" x14ac:dyDescent="0.3">
      <c r="A52" s="45" t="s">
        <v>134</v>
      </c>
      <c r="B52" s="61" t="s">
        <v>175</v>
      </c>
      <c r="C52" s="55"/>
      <c r="D52" s="55">
        <v>4</v>
      </c>
      <c r="E52" s="16">
        <f t="shared" si="1"/>
        <v>1.0277777777777777</v>
      </c>
      <c r="F52" s="17">
        <f t="shared" si="0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0">
        <v>0</v>
      </c>
      <c r="L52" s="56">
        <v>1</v>
      </c>
    </row>
    <row r="53" spans="1:12" s="1" customFormat="1" ht="20.399999999999999" customHeight="1" x14ac:dyDescent="0.3">
      <c r="A53" s="45" t="s">
        <v>135</v>
      </c>
      <c r="B53" s="61" t="s">
        <v>168</v>
      </c>
      <c r="C53" s="55"/>
      <c r="D53" s="55">
        <v>4</v>
      </c>
      <c r="E53" s="16">
        <f t="shared" si="1"/>
        <v>1.0277777777777777</v>
      </c>
      <c r="F53" s="17">
        <f t="shared" si="0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0">
        <v>0</v>
      </c>
      <c r="L53" s="56">
        <v>1</v>
      </c>
    </row>
    <row r="54" spans="1:12" s="1" customFormat="1" ht="18" customHeight="1" x14ac:dyDescent="0.3">
      <c r="A54" s="45" t="s">
        <v>136</v>
      </c>
      <c r="B54" s="61" t="s">
        <v>174</v>
      </c>
      <c r="C54" s="55">
        <v>4</v>
      </c>
      <c r="D54" s="55"/>
      <c r="E54" s="16">
        <f t="shared" si="1"/>
        <v>1.0555555555555556</v>
      </c>
      <c r="F54" s="17">
        <f t="shared" si="0"/>
        <v>38</v>
      </c>
      <c r="G54" s="17">
        <f t="shared" si="2"/>
        <v>16</v>
      </c>
      <c r="H54" s="17">
        <v>2</v>
      </c>
      <c r="I54" s="17">
        <v>14</v>
      </c>
      <c r="J54" s="17">
        <v>20</v>
      </c>
      <c r="K54" s="60">
        <v>0</v>
      </c>
      <c r="L54" s="56">
        <v>2</v>
      </c>
    </row>
    <row r="55" spans="1:12" s="1" customFormat="1" ht="17.399999999999999" customHeight="1" x14ac:dyDescent="0.3">
      <c r="A55" s="45" t="s">
        <v>121</v>
      </c>
      <c r="B55" s="45" t="s">
        <v>73</v>
      </c>
      <c r="C55" s="53"/>
      <c r="D55" s="53"/>
      <c r="E55" s="16"/>
      <c r="F55" s="17"/>
      <c r="G55" s="17"/>
      <c r="H55" s="17"/>
      <c r="I55" s="17"/>
      <c r="J55" s="17"/>
      <c r="K55" s="17"/>
      <c r="L55" s="56"/>
    </row>
    <row r="56" spans="1:12" s="1" customFormat="1" ht="15" customHeight="1" x14ac:dyDescent="0.3">
      <c r="A56" s="3" t="s">
        <v>122</v>
      </c>
      <c r="B56" s="3" t="s">
        <v>100</v>
      </c>
      <c r="C56" s="25"/>
      <c r="D56" s="25">
        <v>4</v>
      </c>
      <c r="E56" s="16">
        <f t="shared" si="1"/>
        <v>2.8055555555555554</v>
      </c>
      <c r="F56" s="17">
        <v>101</v>
      </c>
      <c r="G56" s="17"/>
      <c r="H56" s="17"/>
      <c r="I56" s="17"/>
      <c r="J56" s="17"/>
      <c r="K56" s="17">
        <v>100</v>
      </c>
      <c r="L56" s="56">
        <v>1</v>
      </c>
    </row>
    <row r="57" spans="1:12" s="1" customFormat="1" x14ac:dyDescent="0.3">
      <c r="A57" s="3" t="s">
        <v>101</v>
      </c>
      <c r="B57" s="3" t="s">
        <v>78</v>
      </c>
      <c r="C57" s="14">
        <v>4</v>
      </c>
      <c r="D57" s="14"/>
      <c r="E57" s="16">
        <f t="shared" si="1"/>
        <v>0.55555555555555558</v>
      </c>
      <c r="F57" s="17">
        <f>SUM(G57+J57+L57)</f>
        <v>20</v>
      </c>
      <c r="G57" s="17"/>
      <c r="H57" s="17"/>
      <c r="I57" s="17"/>
      <c r="J57" s="17"/>
      <c r="K57" s="17"/>
      <c r="L57" s="56">
        <v>20</v>
      </c>
    </row>
    <row r="58" spans="1:12" x14ac:dyDescent="0.3">
      <c r="A58" s="4"/>
      <c r="B58" s="4" t="s">
        <v>12</v>
      </c>
      <c r="C58" s="5"/>
      <c r="D58" s="5"/>
      <c r="E58" s="16">
        <f t="shared" si="1"/>
        <v>50</v>
      </c>
      <c r="F58" s="59">
        <f>SUM(F15:F57)</f>
        <v>1800</v>
      </c>
      <c r="G58" s="59">
        <f t="shared" si="2"/>
        <v>800</v>
      </c>
      <c r="H58" s="59">
        <f t="shared" ref="H58:L58" si="3">SUM(H15:H57)</f>
        <v>88</v>
      </c>
      <c r="I58" s="18">
        <f t="shared" si="3"/>
        <v>712</v>
      </c>
      <c r="J58" s="18">
        <f t="shared" si="3"/>
        <v>826</v>
      </c>
      <c r="K58" s="18">
        <v>100</v>
      </c>
      <c r="L58" s="18">
        <f t="shared" si="3"/>
        <v>74</v>
      </c>
    </row>
    <row r="59" spans="1:12" x14ac:dyDescent="0.3">
      <c r="F59" s="19"/>
      <c r="G59" s="58"/>
      <c r="H59" s="19"/>
    </row>
    <row r="62" spans="1:12" ht="28.8" x14ac:dyDescent="0.3">
      <c r="B62" s="15" t="s">
        <v>85</v>
      </c>
    </row>
  </sheetData>
  <mergeCells count="22">
    <mergeCell ref="C9:D11"/>
    <mergeCell ref="E9:E11"/>
    <mergeCell ref="E12:E13"/>
    <mergeCell ref="G11:G13"/>
    <mergeCell ref="H11:I11"/>
    <mergeCell ref="H12:H13"/>
    <mergeCell ref="K11:K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1"/>
  <sheetViews>
    <sheetView zoomScaleNormal="100" zoomScaleSheetLayoutView="100" workbookViewId="0">
      <selection activeCell="BC16" sqref="BC16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109375" customWidth="1"/>
    <col min="4" max="4" width="3.5546875" customWidth="1"/>
    <col min="5" max="6" width="2.88671875" bestFit="1" customWidth="1"/>
    <col min="7" max="7" width="3.33203125" customWidth="1"/>
    <col min="8" max="18" width="2.88671875" bestFit="1" customWidth="1"/>
    <col min="19" max="26" width="3.33203125" bestFit="1" customWidth="1"/>
    <col min="27" max="27" width="4" customWidth="1"/>
    <col min="28" max="52" width="3.33203125" bestFit="1" customWidth="1"/>
    <col min="53" max="53" width="3.88671875" customWidth="1"/>
  </cols>
  <sheetData>
    <row r="1" spans="1:60" ht="16.8" x14ac:dyDescent="0.3">
      <c r="A1" s="99" t="s">
        <v>14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60" s="1" customFormat="1" ht="18" thickBot="1" x14ac:dyDescent="0.35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399999999999999" thickBot="1" x14ac:dyDescent="0.35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 x14ac:dyDescent="0.3">
      <c r="A4" s="100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112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112" t="s">
        <v>74</v>
      </c>
      <c r="AA4" s="112" t="s">
        <v>74</v>
      </c>
      <c r="AB4" s="48"/>
      <c r="AC4" s="57"/>
      <c r="AD4" s="48"/>
      <c r="AE4" s="48"/>
      <c r="AF4" s="57"/>
      <c r="AG4" s="48"/>
      <c r="AH4" s="57"/>
      <c r="AI4" s="48"/>
      <c r="AJ4" s="57"/>
      <c r="AK4" s="48"/>
      <c r="AL4" s="48"/>
      <c r="AM4" s="57"/>
      <c r="AN4" s="48"/>
      <c r="AO4" s="115" t="s">
        <v>74</v>
      </c>
      <c r="AP4" s="57"/>
      <c r="AQ4" s="48"/>
      <c r="AR4" s="57"/>
      <c r="AS4" s="48"/>
      <c r="AT4" s="48"/>
      <c r="AU4" s="57"/>
      <c r="AV4" s="48"/>
      <c r="AW4" s="48"/>
      <c r="AX4" s="57"/>
      <c r="AY4" s="48"/>
      <c r="AZ4" s="115" t="s">
        <v>74</v>
      </c>
      <c r="BA4" s="115" t="s">
        <v>74</v>
      </c>
      <c r="BB4" s="12"/>
      <c r="BC4" s="12"/>
      <c r="BD4" s="12"/>
    </row>
    <row r="5" spans="1:60" ht="16.8" x14ac:dyDescent="0.3">
      <c r="A5" s="101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113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113"/>
      <c r="AA5" s="113"/>
      <c r="AB5" s="48"/>
      <c r="AC5" s="57"/>
      <c r="AD5" s="48"/>
      <c r="AE5" s="48"/>
      <c r="AF5" s="57"/>
      <c r="AG5" s="48"/>
      <c r="AH5" s="57"/>
      <c r="AI5" s="48"/>
      <c r="AJ5" s="57"/>
      <c r="AK5" s="48"/>
      <c r="AL5" s="48"/>
      <c r="AM5" s="57"/>
      <c r="AN5" s="48"/>
      <c r="AO5" s="116"/>
      <c r="AP5" s="57"/>
      <c r="AQ5" s="48"/>
      <c r="AR5" s="57"/>
      <c r="AS5" s="48"/>
      <c r="AT5" s="48"/>
      <c r="AU5" s="57"/>
      <c r="AV5" s="48"/>
      <c r="AW5" s="48"/>
      <c r="AX5" s="57"/>
      <c r="AY5" s="48"/>
      <c r="AZ5" s="116"/>
      <c r="BA5" s="116"/>
      <c r="BB5" s="12"/>
      <c r="BC5" s="12"/>
      <c r="BD5" s="12"/>
    </row>
    <row r="6" spans="1:60" ht="16.8" x14ac:dyDescent="0.3">
      <c r="A6" s="101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113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113"/>
      <c r="AA6" s="113"/>
      <c r="AB6" s="48"/>
      <c r="AC6" s="57"/>
      <c r="AD6" s="48"/>
      <c r="AE6" s="48"/>
      <c r="AF6" s="57"/>
      <c r="AG6" s="48"/>
      <c r="AH6" s="57"/>
      <c r="AI6" s="48"/>
      <c r="AJ6" s="57"/>
      <c r="AK6" s="48"/>
      <c r="AL6" s="48"/>
      <c r="AM6" s="57"/>
      <c r="AN6" s="48"/>
      <c r="AO6" s="116"/>
      <c r="AP6" s="57"/>
      <c r="AQ6" s="48"/>
      <c r="AR6" s="57"/>
      <c r="AS6" s="48"/>
      <c r="AT6" s="48"/>
      <c r="AU6" s="57"/>
      <c r="AV6" s="48"/>
      <c r="AW6" s="48"/>
      <c r="AX6" s="57"/>
      <c r="AY6" s="48"/>
      <c r="AZ6" s="116"/>
      <c r="BA6" s="116"/>
      <c r="BB6" s="12"/>
      <c r="BC6" s="12"/>
      <c r="BD6" s="12"/>
    </row>
    <row r="7" spans="1:60" ht="16.8" x14ac:dyDescent="0.3">
      <c r="A7" s="101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113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113"/>
      <c r="AA7" s="113"/>
      <c r="AB7" s="48"/>
      <c r="AC7" s="57"/>
      <c r="AD7" s="48"/>
      <c r="AE7" s="48"/>
      <c r="AF7" s="57"/>
      <c r="AG7" s="48"/>
      <c r="AH7" s="57"/>
      <c r="AI7" s="48"/>
      <c r="AJ7" s="57"/>
      <c r="AK7" s="48"/>
      <c r="AL7" s="48"/>
      <c r="AM7" s="57"/>
      <c r="AN7" s="48"/>
      <c r="AO7" s="116"/>
      <c r="AP7" s="57"/>
      <c r="AQ7" s="48"/>
      <c r="AR7" s="57"/>
      <c r="AS7" s="48"/>
      <c r="AT7" s="48"/>
      <c r="AU7" s="57"/>
      <c r="AV7" s="48"/>
      <c r="AW7" s="48"/>
      <c r="AX7" s="57"/>
      <c r="AY7" s="48"/>
      <c r="AZ7" s="116"/>
      <c r="BA7" s="116"/>
      <c r="BB7" s="12"/>
      <c r="BC7" s="12"/>
      <c r="BD7" s="12"/>
    </row>
    <row r="8" spans="1:60" ht="16.8" x14ac:dyDescent="0.3">
      <c r="A8" s="101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113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113"/>
      <c r="AA8" s="113"/>
      <c r="AB8" s="48"/>
      <c r="AC8" s="57"/>
      <c r="AD8" s="48"/>
      <c r="AE8" s="48"/>
      <c r="AF8" s="57"/>
      <c r="AG8" s="48"/>
      <c r="AH8" s="57"/>
      <c r="AI8" s="48"/>
      <c r="AJ8" s="57"/>
      <c r="AK8" s="48"/>
      <c r="AL8" s="48"/>
      <c r="AM8" s="57"/>
      <c r="AN8" s="48"/>
      <c r="AO8" s="116"/>
      <c r="AP8" s="57"/>
      <c r="AQ8" s="48"/>
      <c r="AR8" s="57"/>
      <c r="AS8" s="48"/>
      <c r="AT8" s="48"/>
      <c r="AU8" s="57"/>
      <c r="AV8" s="48"/>
      <c r="AW8" s="48"/>
      <c r="AX8" s="57"/>
      <c r="AY8" s="48"/>
      <c r="AZ8" s="116"/>
      <c r="BA8" s="116"/>
      <c r="BB8" s="12"/>
      <c r="BC8" s="12"/>
      <c r="BD8" s="12"/>
    </row>
    <row r="9" spans="1:60" ht="17.25" customHeight="1" x14ac:dyDescent="0.3">
      <c r="A9" s="101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114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114"/>
      <c r="AA9" s="114"/>
      <c r="AB9" s="48"/>
      <c r="AC9" s="57"/>
      <c r="AD9" s="48"/>
      <c r="AE9" s="48"/>
      <c r="AF9" s="57"/>
      <c r="AG9" s="48"/>
      <c r="AH9" s="57"/>
      <c r="AI9" s="48"/>
      <c r="AJ9" s="57"/>
      <c r="AK9" s="48"/>
      <c r="AL9" s="48"/>
      <c r="AM9" s="57"/>
      <c r="AN9" s="48"/>
      <c r="AO9" s="117"/>
      <c r="AP9" s="57"/>
      <c r="AQ9" s="48"/>
      <c r="AR9" s="57"/>
      <c r="AS9" s="48"/>
      <c r="AT9" s="48"/>
      <c r="AU9" s="57"/>
      <c r="AV9" s="48"/>
      <c r="AW9" s="48"/>
      <c r="AX9" s="57"/>
      <c r="AY9" s="48"/>
      <c r="AZ9" s="117"/>
      <c r="BA9" s="117"/>
      <c r="BB9" s="12"/>
      <c r="BC9" s="12"/>
      <c r="BD9" s="12"/>
    </row>
    <row r="10" spans="1:60" s="1" customFormat="1" ht="17.399999999999999" thickBot="1" x14ac:dyDescent="0.35">
      <c r="A10" s="102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8" x14ac:dyDescent="0.3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8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8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8" thickBot="1" x14ac:dyDescent="0.35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28" t="s">
        <v>169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399999999999999" thickBot="1" x14ac:dyDescent="0.35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8" x14ac:dyDescent="0.3">
      <c r="A16" s="100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112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112" t="s">
        <v>74</v>
      </c>
      <c r="AA16" s="112" t="s">
        <v>74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115" t="s">
        <v>74</v>
      </c>
      <c r="AP16" s="57"/>
      <c r="AQ16" s="57"/>
      <c r="AR16" s="57"/>
      <c r="AS16" s="57"/>
      <c r="AT16" s="57"/>
      <c r="AU16" s="115" t="s">
        <v>74</v>
      </c>
      <c r="AV16" s="115" t="s">
        <v>74</v>
      </c>
      <c r="AW16" s="115" t="s">
        <v>72</v>
      </c>
      <c r="AX16" s="115" t="s">
        <v>72</v>
      </c>
      <c r="AY16" s="115" t="s">
        <v>72</v>
      </c>
      <c r="AZ16" s="115" t="s">
        <v>72</v>
      </c>
      <c r="BA16" s="115" t="s">
        <v>79</v>
      </c>
    </row>
    <row r="17" spans="1:53" ht="16.8" x14ac:dyDescent="0.3">
      <c r="A17" s="101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113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113"/>
      <c r="AA17" s="113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116"/>
      <c r="AP17" s="57"/>
      <c r="AQ17" s="57"/>
      <c r="AR17" s="57"/>
      <c r="AS17" s="57"/>
      <c r="AT17" s="57"/>
      <c r="AU17" s="116"/>
      <c r="AV17" s="116"/>
      <c r="AW17" s="116"/>
      <c r="AX17" s="116"/>
      <c r="AY17" s="116"/>
      <c r="AZ17" s="116"/>
      <c r="BA17" s="116"/>
    </row>
    <row r="18" spans="1:53" ht="16.8" x14ac:dyDescent="0.3">
      <c r="A18" s="101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113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113"/>
      <c r="AA18" s="113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116"/>
      <c r="AP18" s="57"/>
      <c r="AQ18" s="57"/>
      <c r="AR18" s="57"/>
      <c r="AS18" s="57"/>
      <c r="AT18" s="57"/>
      <c r="AU18" s="116"/>
      <c r="AV18" s="116"/>
      <c r="AW18" s="116"/>
      <c r="AX18" s="116"/>
      <c r="AY18" s="116"/>
      <c r="AZ18" s="116"/>
      <c r="BA18" s="116"/>
    </row>
    <row r="19" spans="1:53" ht="25.2" customHeight="1" x14ac:dyDescent="0.3">
      <c r="A19" s="101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113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113"/>
      <c r="AA19" s="113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116"/>
      <c r="AP19" s="57"/>
      <c r="AQ19" s="57"/>
      <c r="AR19" s="57"/>
      <c r="AS19" s="57"/>
      <c r="AT19" s="57"/>
      <c r="AU19" s="116"/>
      <c r="AV19" s="116"/>
      <c r="AW19" s="116"/>
      <c r="AX19" s="116"/>
      <c r="AY19" s="116"/>
      <c r="AZ19" s="116"/>
      <c r="BA19" s="116"/>
    </row>
    <row r="20" spans="1:53" ht="16.8" x14ac:dyDescent="0.3">
      <c r="A20" s="101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113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113"/>
      <c r="AA20" s="113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116"/>
      <c r="AP20" s="57"/>
      <c r="AQ20" s="57"/>
      <c r="AR20" s="57"/>
      <c r="AS20" s="57"/>
      <c r="AT20" s="57"/>
      <c r="AU20" s="116"/>
      <c r="AV20" s="116"/>
      <c r="AW20" s="116"/>
      <c r="AX20" s="116"/>
      <c r="AY20" s="116"/>
      <c r="AZ20" s="116"/>
      <c r="BA20" s="116"/>
    </row>
    <row r="21" spans="1:53" ht="16.5" customHeight="1" x14ac:dyDescent="0.3">
      <c r="A21" s="101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114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114"/>
      <c r="AA21" s="114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117"/>
      <c r="AP21" s="57"/>
      <c r="AQ21" s="57"/>
      <c r="AR21" s="57"/>
      <c r="AS21" s="57"/>
      <c r="AT21" s="57"/>
      <c r="AU21" s="117"/>
      <c r="AV21" s="117"/>
      <c r="AW21" s="117"/>
      <c r="AX21" s="117"/>
      <c r="AY21" s="117"/>
      <c r="AZ21" s="117"/>
      <c r="BA21" s="117"/>
    </row>
    <row r="22" spans="1:53" ht="17.399999999999999" thickBot="1" x14ac:dyDescent="0.35">
      <c r="A22" s="102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8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ht="16.8" x14ac:dyDescent="0.3"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s="1" customFormat="1" ht="17.399999999999999" thickBot="1" x14ac:dyDescent="0.35"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3">
      <c r="A26" s="32"/>
      <c r="B26" s="103" t="s">
        <v>71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5"/>
    </row>
    <row r="27" spans="1:53" x14ac:dyDescent="0.3">
      <c r="A27" s="33" t="s">
        <v>72</v>
      </c>
      <c r="B27" s="106" t="s">
        <v>73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8"/>
    </row>
    <row r="28" spans="1:53" x14ac:dyDescent="0.3">
      <c r="A28" s="34" t="s">
        <v>74</v>
      </c>
      <c r="B28" s="109" t="s">
        <v>75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</row>
    <row r="29" spans="1:53" x14ac:dyDescent="0.3">
      <c r="A29" s="35" t="s">
        <v>79</v>
      </c>
      <c r="B29" s="93" t="s">
        <v>78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5"/>
    </row>
    <row r="30" spans="1:53" x14ac:dyDescent="0.3">
      <c r="A30" s="35" t="s">
        <v>76</v>
      </c>
      <c r="B30" s="93" t="s">
        <v>77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5"/>
    </row>
    <row r="31" spans="1:53" ht="15" thickBot="1" x14ac:dyDescent="0.35">
      <c r="A31" s="36" t="s">
        <v>80</v>
      </c>
      <c r="B31" s="96" t="s">
        <v>81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8"/>
    </row>
  </sheetData>
  <mergeCells count="26">
    <mergeCell ref="AX16:AX21"/>
    <mergeCell ref="AY16:AY21"/>
    <mergeCell ref="AO4:AO9"/>
    <mergeCell ref="AZ4:AZ9"/>
    <mergeCell ref="Z16:Z21"/>
    <mergeCell ref="AA16:AA21"/>
    <mergeCell ref="AO16:AO21"/>
    <mergeCell ref="AU16:AU21"/>
    <mergeCell ref="AV16:AV21"/>
    <mergeCell ref="AZ16:AZ21"/>
    <mergeCell ref="B30:AC30"/>
    <mergeCell ref="B31:AC31"/>
    <mergeCell ref="A1:BA1"/>
    <mergeCell ref="A4:A10"/>
    <mergeCell ref="B26:AC26"/>
    <mergeCell ref="B27:AC27"/>
    <mergeCell ref="A16:A22"/>
    <mergeCell ref="B28:AC28"/>
    <mergeCell ref="B29:AC29"/>
    <mergeCell ref="N16:N21"/>
    <mergeCell ref="BA4:BA9"/>
    <mergeCell ref="AA4:AA9"/>
    <mergeCell ref="N4:N9"/>
    <mergeCell ref="Z4:Z9"/>
    <mergeCell ref="BA16:BA21"/>
    <mergeCell ref="AW16:AW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2024-02-08T08:49:05Z</cp:lastPrinted>
  <dcterms:created xsi:type="dcterms:W3CDTF">2022-08-29T11:23:05Z</dcterms:created>
  <dcterms:modified xsi:type="dcterms:W3CDTF">2024-02-08T09:13:43Z</dcterms:modified>
</cp:coreProperties>
</file>