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7250" windowHeight="5775"/>
  </bookViews>
  <sheets>
    <sheet name="Учебный план" sheetId="1" r:id="rId1"/>
    <sheet name="КУГ" sheetId="3" r:id="rId2"/>
  </sheets>
  <calcPr calcId="162913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/>
  <c r="F23"/>
  <c r="G22"/>
  <c r="G23"/>
  <c r="H22"/>
  <c r="H23"/>
  <c r="G25" l="1"/>
  <c r="H20" l="1"/>
  <c r="H21"/>
  <c r="H19"/>
  <c r="M27" l="1"/>
  <c r="J27"/>
  <c r="I27"/>
  <c r="H27"/>
  <c r="G26"/>
  <c r="F25"/>
  <c r="F26" l="1"/>
  <c r="K27"/>
  <c r="G20"/>
  <c r="F20" s="1"/>
  <c r="G21"/>
  <c r="F21" s="1"/>
  <c r="G19"/>
  <c r="G27" l="1"/>
  <c r="F27" s="1"/>
  <c r="F19"/>
</calcChain>
</file>

<file path=xl/sharedStrings.xml><?xml version="1.0" encoding="utf-8"?>
<sst xmlns="http://schemas.openxmlformats.org/spreadsheetml/2006/main" count="182" uniqueCount="107">
  <si>
    <t>УЧЕБНЫЙ ПЛАН</t>
  </si>
  <si>
    <t>Часов</t>
  </si>
  <si>
    <t>Всего</t>
  </si>
  <si>
    <t>В том числе</t>
  </si>
  <si>
    <t>Самостоятельная работа</t>
  </si>
  <si>
    <t>Аудиторных</t>
  </si>
  <si>
    <t>Экзамен</t>
  </si>
  <si>
    <t>Зачет</t>
  </si>
  <si>
    <t>Лекции</t>
  </si>
  <si>
    <t>Семинары, практические занятия</t>
  </si>
  <si>
    <t>Б1</t>
  </si>
  <si>
    <t>Дисциплины (модули)</t>
  </si>
  <si>
    <t>ИТОГО</t>
  </si>
  <si>
    <t>МИНИСТЕРСТВО НАУКИ И ВЫСШЕГО ОБРАЗОВАНИЯ РОССИЙСКОЙ ФЕДЕРАЦИИ</t>
  </si>
  <si>
    <t>Календарный учебный график</t>
  </si>
  <si>
    <t>Нед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</si>
  <si>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</si>
  <si>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</si>
  <si>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</si>
  <si>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</si>
  <si>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</si>
  <si>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</si>
  <si>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</si>
  <si>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</si>
  <si>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</si>
  <si>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</si>
  <si>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</si>
  <si>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</si>
  <si>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</si>
  <si>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</si>
  <si>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</si>
  <si>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</si>
  <si>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</si>
  <si>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</si>
  <si>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</si>
  <si>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</si>
  <si>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</si>
  <si>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</si>
  <si>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</si>
  <si>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</si>
  <si>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</si>
  <si>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</si>
  <si>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</si>
  <si>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</si>
  <si>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</si>
  <si>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</si>
  <si>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</si>
  <si>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</si>
  <si>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</si>
  <si>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</si>
  <si>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</si>
  <si>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</si>
  <si>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</si>
  <si>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</si>
  <si>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</si>
  <si>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</si>
  <si>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</si>
  <si>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</si>
  <si>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</si>
  <si>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</si>
  <si>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</si>
  <si>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</si>
  <si>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</si>
  <si>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</si>
  <si>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</si>
  <si>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</si>
  <si>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</si>
  <si>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</si>
  <si>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I</t>
  </si>
  <si>
    <t>Форма аттестации</t>
  </si>
  <si>
    <t>Наименование учебных предметов, курсов, дисциплин (модулей)</t>
  </si>
  <si>
    <t>Теоретическое обучение</t>
  </si>
  <si>
    <t>П</t>
  </si>
  <si>
    <t>Практика</t>
  </si>
  <si>
    <t>Э</t>
  </si>
  <si>
    <t>Экзаменационная сессия</t>
  </si>
  <si>
    <t>К</t>
  </si>
  <si>
    <t>Каникулы</t>
  </si>
  <si>
    <t>Итоговая аттестация</t>
  </si>
  <si>
    <t>Иа</t>
  </si>
  <si>
    <t>*</t>
  </si>
  <si>
    <t>Обучение не ведется</t>
  </si>
  <si>
    <t xml:space="preserve">  федеральное государственное автономное образовательное учреждение высшего образования 
«Национальный исследовательский Нижегородский государственный университет им. Н.И. Лобачевского»</t>
  </si>
  <si>
    <t>Зачетные единицы</t>
  </si>
  <si>
    <t>Факультет повышения квалификации и профессиональной переподготовки</t>
  </si>
  <si>
    <t xml:space="preserve">
</t>
  </si>
  <si>
    <t>Б2</t>
  </si>
  <si>
    <t>Б1.1</t>
  </si>
  <si>
    <t>Б1.3</t>
  </si>
  <si>
    <t>Иной вид работ</t>
  </si>
  <si>
    <t>Дифф. Зачет</t>
  </si>
  <si>
    <t>Производственная практика</t>
  </si>
  <si>
    <t>Б3</t>
  </si>
  <si>
    <t>Б2.1</t>
  </si>
  <si>
    <r>
      <t>Наименование программы профессиональной переподготовки</t>
    </r>
    <r>
      <rPr>
        <sz val="11"/>
        <rFont val="Times New Roman"/>
        <family val="1"/>
        <charset val="204"/>
      </rPr>
      <t xml:space="preserve"> "Искусственный интеллект в журналистике и массовых коммуникациях"</t>
    </r>
  </si>
  <si>
    <t>с присвоением квалификации "cпециалист по информационным ресурсам"</t>
  </si>
  <si>
    <t>Б1.4</t>
  </si>
  <si>
    <t>Б1.5</t>
  </si>
  <si>
    <t>ПА</t>
  </si>
  <si>
    <t>А</t>
  </si>
  <si>
    <t>Данные в журналистике и массовых коммуникациях</t>
  </si>
  <si>
    <t>Актуальные вопросы информационной безопасности и кибербезопасности</t>
  </si>
  <si>
    <t>Основы алгоритмизации и технологии прикладного искусственного интеллекта в современных медиа</t>
  </si>
  <si>
    <t>Ассесмент-центр</t>
  </si>
  <si>
    <t>Цифровые технологии в SMM</t>
  </si>
  <si>
    <t xml:space="preserve">Контроль, в т.ч асс-центр
</t>
  </si>
  <si>
    <t>Технологии фактчекинга для современных медиа</t>
  </si>
</sst>
</file>

<file path=xl/styles.xml><?xml version="1.0" encoding="utf-8"?>
<styleSheet xmlns="http://schemas.openxmlformats.org/spreadsheetml/2006/main">
  <fonts count="26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8.25"/>
      <color indexed="8"/>
      <name val="Tahoma"/>
      <family val="2"/>
      <charset val="204"/>
    </font>
    <font>
      <b/>
      <sz val="9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8"/>
      <color indexed="8"/>
      <name val="Tahoma"/>
      <family val="2"/>
      <charset val="204"/>
    </font>
    <font>
      <sz val="10"/>
      <name val="Arial"/>
      <family val="2"/>
      <charset val="204"/>
    </font>
    <font>
      <sz val="9"/>
      <color indexed="8"/>
      <name val="Tahoma"/>
      <family val="2"/>
      <charset val="204"/>
    </font>
    <font>
      <u/>
      <sz val="13"/>
      <color indexed="8"/>
      <name val="Arial"/>
      <family val="2"/>
      <charset val="204"/>
    </font>
    <font>
      <sz val="11"/>
      <color indexed="8"/>
      <name val="Tahoma"/>
      <family val="2"/>
      <charset val="204"/>
    </font>
    <font>
      <i/>
      <sz val="11"/>
      <color indexed="8"/>
      <name val="Tahoma"/>
      <family val="2"/>
      <charset val="204"/>
    </font>
    <font>
      <sz val="11"/>
      <color theme="1"/>
      <name val="Arial"/>
      <family val="2"/>
      <charset val="204"/>
    </font>
    <font>
      <sz val="11"/>
      <color indexed="8"/>
      <name val="Arial"/>
      <family val="2"/>
      <charset val="204"/>
    </font>
    <font>
      <sz val="13"/>
      <color indexed="8"/>
      <name val="Arial"/>
      <family val="2"/>
      <charset val="204"/>
    </font>
    <font>
      <sz val="13"/>
      <color theme="1"/>
      <name val="Arial"/>
      <family val="2"/>
      <charset val="204"/>
    </font>
    <font>
      <sz val="11"/>
      <name val="Arial"/>
      <family val="2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color indexed="8"/>
      <name val="Arial"/>
      <family val="2"/>
      <charset val="204"/>
    </font>
    <font>
      <sz val="13"/>
      <name val="Arial"/>
      <family val="2"/>
      <charset val="204"/>
    </font>
    <font>
      <sz val="11"/>
      <name val="Calibri"/>
      <family val="2"/>
      <charset val="204"/>
      <scheme val="minor"/>
    </font>
    <font>
      <sz val="12"/>
      <name val="Arial"/>
      <family val="2"/>
      <charset val="204"/>
    </font>
    <font>
      <sz val="12"/>
      <name val="Calibri"/>
      <family val="2"/>
      <charset val="204"/>
      <scheme val="minor"/>
    </font>
    <font>
      <sz val="12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16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16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</borders>
  <cellStyleXfs count="6">
    <xf numFmtId="0" fontId="0" fillId="0" borderId="0"/>
    <xf numFmtId="0" fontId="6" fillId="0" borderId="0"/>
    <xf numFmtId="0" fontId="7" fillId="0" borderId="0"/>
    <xf numFmtId="0" fontId="8" fillId="0" borderId="0"/>
    <xf numFmtId="0" fontId="2" fillId="0" borderId="0"/>
    <xf numFmtId="0" fontId="6" fillId="0" borderId="0"/>
  </cellStyleXfs>
  <cellXfs count="115">
    <xf numFmtId="0" fontId="0" fillId="0" borderId="0" xfId="0"/>
    <xf numFmtId="0" fontId="0" fillId="0" borderId="0" xfId="0"/>
    <xf numFmtId="0" fontId="4" fillId="0" borderId="0" xfId="0" applyFont="1"/>
    <xf numFmtId="49" fontId="13" fillId="0" borderId="1" xfId="0" applyNumberFormat="1" applyFont="1" applyFill="1" applyBorder="1" applyAlignment="1" applyProtection="1">
      <alignment horizontal="center" vertical="center" wrapText="1" shrinkToFit="1"/>
      <protection locked="0"/>
    </xf>
    <xf numFmtId="0" fontId="15" fillId="0" borderId="0" xfId="0" applyFont="1"/>
    <xf numFmtId="49" fontId="14" fillId="0" borderId="2" xfId="5" applyNumberFormat="1" applyFont="1" applyFill="1" applyBorder="1" applyAlignment="1" applyProtection="1">
      <alignment vertical="center" wrapText="1"/>
      <protection locked="0"/>
    </xf>
    <xf numFmtId="49" fontId="14" fillId="0" borderId="1" xfId="5" applyNumberFormat="1" applyFont="1" applyFill="1" applyBorder="1" applyAlignment="1" applyProtection="1">
      <alignment vertical="center" wrapText="1"/>
      <protection locked="0"/>
    </xf>
    <xf numFmtId="49" fontId="14" fillId="0" borderId="3" xfId="5" applyNumberFormat="1" applyFont="1" applyFill="1" applyBorder="1" applyAlignment="1" applyProtection="1">
      <alignment vertical="center" wrapText="1"/>
      <protection locked="0"/>
    </xf>
    <xf numFmtId="49" fontId="14" fillId="0" borderId="3" xfId="5" applyNumberFormat="1" applyFont="1" applyFill="1" applyBorder="1" applyAlignment="1" applyProtection="1">
      <alignment horizontal="center" vertical="center" wrapText="1"/>
      <protection locked="0"/>
    </xf>
    <xf numFmtId="49" fontId="14" fillId="2" borderId="0" xfId="5" applyNumberFormat="1" applyFont="1" applyFill="1" applyBorder="1" applyAlignment="1" applyProtection="1">
      <alignment horizontal="center" vertical="center" wrapText="1"/>
      <protection locked="0"/>
    </xf>
    <xf numFmtId="49" fontId="14" fillId="2" borderId="0" xfId="5" applyNumberFormat="1" applyFont="1" applyFill="1" applyBorder="1" applyAlignment="1" applyProtection="1">
      <alignment vertical="center" wrapText="1"/>
      <protection locked="0"/>
    </xf>
    <xf numFmtId="0" fontId="13" fillId="0" borderId="1" xfId="1" applyFont="1" applyBorder="1" applyAlignment="1">
      <alignment horizontal="center" wrapText="1"/>
    </xf>
    <xf numFmtId="0" fontId="16" fillId="0" borderId="1" xfId="0" applyFont="1" applyBorder="1" applyAlignment="1">
      <alignment horizontal="center"/>
    </xf>
    <xf numFmtId="49" fontId="14" fillId="0" borderId="0" xfId="5" applyNumberFormat="1" applyFont="1" applyFill="1" applyBorder="1" applyAlignment="1" applyProtection="1">
      <alignment vertical="center" wrapText="1"/>
      <protection locked="0"/>
    </xf>
    <xf numFmtId="49" fontId="14" fillId="0" borderId="0" xfId="5" applyNumberFormat="1" applyFont="1" applyFill="1" applyBorder="1" applyAlignment="1" applyProtection="1">
      <alignment horizontal="center" vertical="center" wrapText="1"/>
      <protection locked="0"/>
    </xf>
    <xf numFmtId="0" fontId="12" fillId="0" borderId="0" xfId="0" applyFont="1" applyBorder="1" applyAlignment="1">
      <alignment horizontal="center"/>
    </xf>
    <xf numFmtId="0" fontId="0" fillId="0" borderId="0" xfId="0" applyAlignment="1">
      <alignment wrapText="1"/>
    </xf>
    <xf numFmtId="49" fontId="14" fillId="2" borderId="5" xfId="5" applyNumberFormat="1" applyFont="1" applyFill="1" applyBorder="1" applyAlignment="1" applyProtection="1">
      <alignment horizontal="center" vertical="center" wrapText="1"/>
      <protection locked="0"/>
    </xf>
    <xf numFmtId="49" fontId="14" fillId="2" borderId="4" xfId="5" applyNumberFormat="1" applyFont="1" applyFill="1" applyBorder="1" applyAlignment="1" applyProtection="1">
      <alignment horizontal="center" vertical="center" wrapText="1"/>
      <protection locked="0"/>
    </xf>
    <xf numFmtId="49" fontId="14" fillId="2" borderId="6" xfId="5" applyNumberFormat="1" applyFont="1" applyFill="1" applyBorder="1" applyAlignment="1" applyProtection="1">
      <alignment horizontal="center" vertical="center" wrapText="1"/>
      <protection locked="0"/>
    </xf>
    <xf numFmtId="49" fontId="11" fillId="2" borderId="0" xfId="0" applyNumberFormat="1" applyFont="1" applyFill="1" applyBorder="1" applyAlignment="1" applyProtection="1">
      <alignment horizontal="left" vertical="center" wrapText="1" shrinkToFit="1"/>
      <protection locked="0"/>
    </xf>
    <xf numFmtId="49" fontId="10" fillId="2" borderId="0" xfId="0" applyNumberFormat="1" applyFont="1" applyFill="1" applyBorder="1" applyAlignment="1" applyProtection="1">
      <alignment horizontal="left" vertical="center" wrapText="1" shrinkToFit="1"/>
      <protection locked="0"/>
    </xf>
    <xf numFmtId="49" fontId="14" fillId="2" borderId="5" xfId="5" applyNumberFormat="1" applyFont="1" applyFill="1" applyBorder="1" applyAlignment="1" applyProtection="1">
      <alignment horizontal="center" vertical="center"/>
      <protection locked="0"/>
    </xf>
    <xf numFmtId="49" fontId="14" fillId="2" borderId="11" xfId="5" applyNumberFormat="1" applyFont="1" applyFill="1" applyBorder="1" applyAlignment="1" applyProtection="1">
      <alignment horizontal="center" vertical="center"/>
      <protection locked="0"/>
    </xf>
    <xf numFmtId="0" fontId="0" fillId="0" borderId="1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49" fontId="13" fillId="0" borderId="1" xfId="5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top" wrapText="1"/>
    </xf>
    <xf numFmtId="4" fontId="1" fillId="0" borderId="1" xfId="0" applyNumberFormat="1" applyFont="1" applyFill="1" applyBorder="1" applyAlignment="1">
      <alignment horizontal="center" vertical="center" wrapText="1"/>
    </xf>
    <xf numFmtId="1" fontId="17" fillId="3" borderId="1" xfId="0" applyNumberFormat="1" applyFont="1" applyFill="1" applyBorder="1" applyAlignment="1">
      <alignment horizontal="center" vertical="center" wrapText="1"/>
    </xf>
    <xf numFmtId="1" fontId="17" fillId="0" borderId="1" xfId="0" applyNumberFormat="1" applyFont="1" applyFill="1" applyBorder="1" applyAlignment="1">
      <alignment horizontal="center" vertical="center" wrapText="1"/>
    </xf>
    <xf numFmtId="49" fontId="14" fillId="4" borderId="11" xfId="5" applyNumberFormat="1" applyFont="1" applyFill="1" applyBorder="1" applyAlignment="1" applyProtection="1">
      <alignment horizontal="center" vertical="center"/>
      <protection locked="0"/>
    </xf>
    <xf numFmtId="49" fontId="14" fillId="4" borderId="13" xfId="5" applyNumberFormat="1" applyFont="1" applyFill="1" applyBorder="1" applyAlignment="1" applyProtection="1">
      <alignment horizontal="center" vertical="center"/>
      <protection locked="0"/>
    </xf>
    <xf numFmtId="0" fontId="19" fillId="0" borderId="1" xfId="0" applyFont="1" applyBorder="1" applyAlignment="1">
      <alignment vertical="center" wrapText="1"/>
    </xf>
    <xf numFmtId="49" fontId="20" fillId="0" borderId="1" xfId="5" applyNumberFormat="1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Alignment="1">
      <alignment horizontal="center" vertical="center" wrapText="1"/>
    </xf>
    <xf numFmtId="0" fontId="1" fillId="0" borderId="16" xfId="0" applyFont="1" applyBorder="1" applyAlignment="1">
      <alignment horizontal="left" vertical="center" wrapText="1"/>
    </xf>
    <xf numFmtId="0" fontId="19" fillId="0" borderId="1" xfId="0" applyFont="1" applyBorder="1" applyAlignment="1">
      <alignment horizontal="center" vertical="center" wrapText="1"/>
    </xf>
    <xf numFmtId="0" fontId="0" fillId="5" borderId="3" xfId="0" applyFill="1" applyBorder="1" applyAlignment="1">
      <alignment vertical="center" wrapText="1"/>
    </xf>
    <xf numFmtId="0" fontId="25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5" fillId="0" borderId="14" xfId="0" applyFont="1" applyBorder="1" applyAlignment="1">
      <alignment horizontal="center" vertical="center" wrapText="1"/>
    </xf>
    <xf numFmtId="0" fontId="22" fillId="0" borderId="0" xfId="0" applyFont="1" applyFill="1"/>
    <xf numFmtId="0" fontId="1" fillId="0" borderId="0" xfId="0" applyFont="1" applyBorder="1" applyAlignment="1">
      <alignment horizontal="left" vertical="center" wrapText="1"/>
    </xf>
    <xf numFmtId="0" fontId="17" fillId="0" borderId="17" xfId="0" applyFont="1" applyFill="1" applyBorder="1" applyAlignment="1">
      <alignment horizontal="left" vertical="center" wrapText="1"/>
    </xf>
    <xf numFmtId="0" fontId="17" fillId="0" borderId="1" xfId="0" applyFont="1" applyFill="1" applyBorder="1" applyAlignment="1">
      <alignment horizontal="center" vertical="center" wrapText="1"/>
    </xf>
    <xf numFmtId="4" fontId="17" fillId="0" borderId="1" xfId="0" applyNumberFormat="1" applyFont="1" applyFill="1" applyBorder="1" applyAlignment="1">
      <alignment horizontal="center" vertical="center" wrapText="1"/>
    </xf>
    <xf numFmtId="49" fontId="20" fillId="0" borderId="14" xfId="5" applyNumberFormat="1" applyFont="1" applyFill="1" applyBorder="1" applyAlignment="1" applyProtection="1">
      <alignment horizontal="center" vertical="center" wrapText="1"/>
      <protection locked="0"/>
    </xf>
    <xf numFmtId="49" fontId="21" fillId="4" borderId="11" xfId="5" applyNumberFormat="1" applyFont="1" applyFill="1" applyBorder="1" applyAlignment="1" applyProtection="1">
      <alignment horizontal="center" vertical="center"/>
      <protection locked="0"/>
    </xf>
    <xf numFmtId="49" fontId="21" fillId="5" borderId="11" xfId="5" applyNumberFormat="1" applyFont="1" applyFill="1" applyBorder="1" applyAlignment="1" applyProtection="1">
      <alignment horizontal="center" vertical="center"/>
      <protection locked="0"/>
    </xf>
    <xf numFmtId="49" fontId="21" fillId="5" borderId="1" xfId="5" applyNumberFormat="1" applyFont="1" applyFill="1" applyBorder="1" applyAlignment="1" applyProtection="1">
      <alignment vertical="center" wrapText="1"/>
      <protection locked="0"/>
    </xf>
    <xf numFmtId="49" fontId="21" fillId="5" borderId="15" xfId="5" applyNumberFormat="1" applyFont="1" applyFill="1" applyBorder="1" applyAlignment="1" applyProtection="1">
      <alignment horizontal="center" vertical="center" wrapText="1"/>
      <protection locked="0"/>
    </xf>
    <xf numFmtId="49" fontId="21" fillId="5" borderId="11" xfId="5" applyNumberFormat="1" applyFont="1" applyFill="1" applyBorder="1" applyAlignment="1" applyProtection="1">
      <alignment vertical="center" wrapText="1"/>
      <protection locked="0"/>
    </xf>
    <xf numFmtId="0" fontId="22" fillId="5" borderId="1" xfId="0" applyFont="1" applyFill="1" applyBorder="1" applyAlignment="1">
      <alignment vertical="center" wrapText="1"/>
    </xf>
    <xf numFmtId="49" fontId="21" fillId="5" borderId="1" xfId="5" applyNumberFormat="1" applyFont="1" applyFill="1" applyBorder="1" applyAlignment="1" applyProtection="1">
      <alignment horizontal="center" vertical="center" wrapText="1"/>
      <protection locked="0"/>
    </xf>
    <xf numFmtId="0" fontId="24" fillId="5" borderId="1" xfId="0" applyFont="1" applyFill="1" applyBorder="1" applyAlignment="1">
      <alignment vertical="center" wrapText="1"/>
    </xf>
    <xf numFmtId="49" fontId="24" fillId="5" borderId="1" xfId="5" applyNumberFormat="1" applyFont="1" applyFill="1" applyBorder="1" applyAlignment="1" applyProtection="1">
      <alignment horizontal="center" vertical="center" wrapText="1"/>
      <protection locked="0"/>
    </xf>
    <xf numFmtId="0" fontId="23" fillId="5" borderId="1" xfId="0" applyFont="1" applyFill="1" applyBorder="1" applyAlignment="1">
      <alignment horizontal="center" vertical="center" wrapText="1"/>
    </xf>
    <xf numFmtId="49" fontId="23" fillId="5" borderId="14" xfId="5" applyNumberFormat="1" applyFont="1" applyFill="1" applyBorder="1" applyAlignment="1" applyProtection="1">
      <alignment horizontal="center" vertical="center" wrapText="1"/>
      <protection locked="0"/>
    </xf>
    <xf numFmtId="0" fontId="23" fillId="5" borderId="14" xfId="0" applyFont="1" applyFill="1" applyBorder="1" applyAlignment="1">
      <alignment horizontal="center" vertical="center" wrapText="1"/>
    </xf>
    <xf numFmtId="0" fontId="22" fillId="5" borderId="3" xfId="0" applyFont="1" applyFill="1" applyBorder="1" applyAlignment="1">
      <alignment vertical="center" wrapText="1"/>
    </xf>
    <xf numFmtId="49" fontId="21" fillId="5" borderId="3" xfId="5" applyNumberFormat="1" applyFont="1" applyFill="1" applyBorder="1" applyAlignment="1" applyProtection="1">
      <alignment vertical="center" wrapText="1"/>
      <protection locked="0"/>
    </xf>
    <xf numFmtId="49" fontId="10" fillId="2" borderId="0" xfId="0" applyNumberFormat="1" applyFont="1" applyFill="1" applyBorder="1" applyAlignment="1" applyProtection="1">
      <alignment horizontal="center" vertical="center" wrapText="1" shrinkToFit="1"/>
      <protection locked="0"/>
    </xf>
    <xf numFmtId="0" fontId="25" fillId="0" borderId="14" xfId="0" applyFont="1" applyBorder="1" applyAlignment="1">
      <alignment vertical="center" wrapText="1"/>
    </xf>
    <xf numFmtId="0" fontId="23" fillId="5" borderId="14" xfId="0" applyFont="1" applyFill="1" applyBorder="1" applyAlignment="1">
      <alignment vertical="center" wrapText="1"/>
    </xf>
    <xf numFmtId="49" fontId="20" fillId="0" borderId="1" xfId="5" applyNumberFormat="1" applyFont="1" applyFill="1" applyBorder="1" applyAlignment="1" applyProtection="1">
      <alignment vertical="center" wrapText="1"/>
      <protection locked="0"/>
    </xf>
    <xf numFmtId="0" fontId="25" fillId="0" borderId="1" xfId="0" applyFont="1" applyBorder="1" applyAlignment="1">
      <alignment vertical="center" wrapText="1"/>
    </xf>
    <xf numFmtId="49" fontId="20" fillId="5" borderId="11" xfId="5" applyNumberFormat="1" applyFont="1" applyFill="1" applyBorder="1" applyAlignment="1" applyProtection="1">
      <alignment vertical="center" wrapText="1"/>
      <protection locked="0"/>
    </xf>
    <xf numFmtId="0" fontId="19" fillId="5" borderId="1" xfId="0" applyFont="1" applyFill="1" applyBorder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4" fillId="3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textRotation="90" wrapText="1"/>
    </xf>
    <xf numFmtId="0" fontId="3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5" xfId="0" applyFont="1" applyFill="1" applyBorder="1" applyAlignment="1">
      <alignment horizontal="center" vertical="center" textRotation="90" wrapText="1"/>
    </xf>
    <xf numFmtId="0" fontId="1" fillId="0" borderId="10" xfId="0" applyFont="1" applyFill="1" applyBorder="1" applyAlignment="1">
      <alignment horizontal="center" vertical="center" textRotation="90" wrapText="1"/>
    </xf>
    <xf numFmtId="0" fontId="1" fillId="0" borderId="14" xfId="0" applyFont="1" applyFill="1" applyBorder="1" applyAlignment="1">
      <alignment horizontal="center" vertical="center" textRotation="90" wrapText="1"/>
    </xf>
    <xf numFmtId="0" fontId="5" fillId="0" borderId="0" xfId="0" applyFont="1" applyAlignment="1">
      <alignment horizontal="center" vertical="center" wrapText="1"/>
    </xf>
    <xf numFmtId="49" fontId="20" fillId="5" borderId="11" xfId="5" applyNumberFormat="1" applyFont="1" applyFill="1" applyBorder="1" applyAlignment="1" applyProtection="1">
      <alignment horizontal="center" vertical="center" wrapText="1"/>
      <protection locked="0"/>
    </xf>
    <xf numFmtId="49" fontId="20" fillId="5" borderId="10" xfId="5" applyNumberFormat="1" applyFont="1" applyFill="1" applyBorder="1" applyAlignment="1" applyProtection="1">
      <alignment horizontal="center" vertical="center" wrapText="1"/>
      <protection locked="0"/>
    </xf>
    <xf numFmtId="49" fontId="20" fillId="5" borderId="14" xfId="5" applyNumberFormat="1" applyFont="1" applyFill="1" applyBorder="1" applyAlignment="1" applyProtection="1">
      <alignment horizontal="center" vertical="center" wrapText="1"/>
      <protection locked="0"/>
    </xf>
    <xf numFmtId="49" fontId="14" fillId="0" borderId="11" xfId="5" applyNumberFormat="1" applyFont="1" applyFill="1" applyBorder="1" applyAlignment="1" applyProtection="1">
      <alignment horizontal="center" vertical="center" wrapText="1"/>
      <protection locked="0"/>
    </xf>
    <xf numFmtId="49" fontId="14" fillId="0" borderId="10" xfId="5" applyNumberFormat="1" applyFont="1" applyFill="1" applyBorder="1" applyAlignment="1" applyProtection="1">
      <alignment horizontal="center" vertical="center" wrapText="1"/>
      <protection locked="0"/>
    </xf>
    <xf numFmtId="49" fontId="14" fillId="0" borderId="14" xfId="5" applyNumberFormat="1" applyFont="1" applyFill="1" applyBorder="1" applyAlignment="1" applyProtection="1">
      <alignment horizontal="center" vertical="center" wrapText="1"/>
      <protection locked="0"/>
    </xf>
    <xf numFmtId="49" fontId="20" fillId="0" borderId="15" xfId="5" applyNumberFormat="1" applyFont="1" applyFill="1" applyBorder="1" applyAlignment="1" applyProtection="1">
      <alignment horizontal="center" vertical="center" wrapText="1"/>
      <protection locked="0"/>
    </xf>
    <xf numFmtId="49" fontId="20" fillId="0" borderId="14" xfId="5" applyNumberFormat="1" applyFont="1" applyFill="1" applyBorder="1" applyAlignment="1" applyProtection="1">
      <alignment horizontal="center" vertical="center" wrapText="1"/>
      <protection locked="0"/>
    </xf>
    <xf numFmtId="0" fontId="25" fillId="0" borderId="15" xfId="0" applyFont="1" applyBorder="1" applyAlignment="1">
      <alignment horizontal="center" vertical="center" wrapText="1"/>
    </xf>
    <xf numFmtId="0" fontId="25" fillId="0" borderId="14" xfId="0" applyFont="1" applyBorder="1" applyAlignment="1">
      <alignment horizontal="center" vertical="center" wrapText="1"/>
    </xf>
    <xf numFmtId="49" fontId="23" fillId="5" borderId="15" xfId="5" applyNumberFormat="1" applyFont="1" applyFill="1" applyBorder="1" applyAlignment="1" applyProtection="1">
      <alignment horizontal="center" vertical="center" wrapText="1"/>
      <protection locked="0"/>
    </xf>
    <xf numFmtId="49" fontId="23" fillId="5" borderId="10" xfId="5" applyNumberFormat="1" applyFont="1" applyFill="1" applyBorder="1" applyAlignment="1" applyProtection="1">
      <alignment horizontal="center" vertical="center" wrapText="1"/>
      <protection locked="0"/>
    </xf>
    <xf numFmtId="49" fontId="23" fillId="5" borderId="14" xfId="5" applyNumberFormat="1" applyFont="1" applyFill="1" applyBorder="1" applyAlignment="1" applyProtection="1">
      <alignment horizontal="center" vertical="center" wrapText="1"/>
      <protection locked="0"/>
    </xf>
    <xf numFmtId="0" fontId="23" fillId="5" borderId="11" xfId="0" applyFont="1" applyFill="1" applyBorder="1" applyAlignment="1">
      <alignment horizontal="center" vertical="center" wrapText="1"/>
    </xf>
    <xf numFmtId="0" fontId="23" fillId="5" borderId="10" xfId="0" applyFont="1" applyFill="1" applyBorder="1" applyAlignment="1">
      <alignment horizontal="center" vertical="center" wrapText="1"/>
    </xf>
    <xf numFmtId="0" fontId="23" fillId="5" borderId="14" xfId="0" applyFont="1" applyFill="1" applyBorder="1" applyAlignment="1">
      <alignment horizontal="center" vertical="center" wrapText="1"/>
    </xf>
    <xf numFmtId="0" fontId="23" fillId="5" borderId="15" xfId="0" applyFont="1" applyFill="1" applyBorder="1" applyAlignment="1">
      <alignment horizontal="center" vertical="center" wrapText="1"/>
    </xf>
    <xf numFmtId="0" fontId="25" fillId="5" borderId="11" xfId="0" applyFont="1" applyFill="1" applyBorder="1" applyAlignment="1">
      <alignment horizontal="center" vertical="center" wrapText="1"/>
    </xf>
    <xf numFmtId="0" fontId="25" fillId="5" borderId="10" xfId="0" applyFont="1" applyFill="1" applyBorder="1" applyAlignment="1">
      <alignment horizontal="center" vertical="center" wrapText="1"/>
    </xf>
    <xf numFmtId="0" fontId="25" fillId="5" borderId="14" xfId="0" applyFont="1" applyFill="1" applyBorder="1" applyAlignment="1">
      <alignment horizontal="center" vertical="center" wrapText="1"/>
    </xf>
    <xf numFmtId="49" fontId="14" fillId="5" borderId="11" xfId="5" applyNumberFormat="1" applyFont="1" applyFill="1" applyBorder="1" applyAlignment="1" applyProtection="1">
      <alignment vertical="center" wrapText="1"/>
      <protection locked="0"/>
    </xf>
    <xf numFmtId="0" fontId="0" fillId="5" borderId="10" xfId="0" applyFill="1" applyBorder="1" applyAlignment="1">
      <alignment vertical="center" wrapText="1"/>
    </xf>
    <xf numFmtId="0" fontId="0" fillId="5" borderId="12" xfId="0" applyFill="1" applyBorder="1" applyAlignment="1">
      <alignment vertical="center" wrapText="1"/>
    </xf>
    <xf numFmtId="49" fontId="9" fillId="2" borderId="0" xfId="5" applyNumberFormat="1" applyFont="1" applyFill="1" applyBorder="1" applyAlignment="1" applyProtection="1">
      <alignment horizontal="left" vertical="center"/>
      <protection locked="0"/>
    </xf>
    <xf numFmtId="0" fontId="16" fillId="0" borderId="7" xfId="0" applyFont="1" applyFill="1" applyBorder="1" applyAlignment="1">
      <alignment horizontal="left" vertical="center" wrapText="1"/>
    </xf>
    <xf numFmtId="0" fontId="16" fillId="0" borderId="8" xfId="0" applyFont="1" applyFill="1" applyBorder="1" applyAlignment="1">
      <alignment horizontal="left" vertical="center" wrapText="1"/>
    </xf>
    <xf numFmtId="0" fontId="16" fillId="0" borderId="9" xfId="0" applyFont="1" applyFill="1" applyBorder="1" applyAlignment="1">
      <alignment horizontal="left" vertical="center" wrapText="1"/>
    </xf>
    <xf numFmtId="0" fontId="13" fillId="0" borderId="7" xfId="1" applyFont="1" applyBorder="1" applyAlignment="1">
      <alignment horizontal="left" wrapText="1"/>
    </xf>
    <xf numFmtId="0" fontId="13" fillId="0" borderId="8" xfId="1" applyFont="1" applyBorder="1" applyAlignment="1">
      <alignment horizontal="left" wrapText="1"/>
    </xf>
    <xf numFmtId="0" fontId="13" fillId="0" borderId="9" xfId="1" applyFont="1" applyBorder="1" applyAlignment="1">
      <alignment horizontal="left" wrapText="1"/>
    </xf>
    <xf numFmtId="49" fontId="10" fillId="2" borderId="0" xfId="0" applyNumberFormat="1" applyFont="1" applyFill="1" applyBorder="1" applyAlignment="1" applyProtection="1">
      <alignment horizontal="center" vertical="center" wrapText="1" shrinkToFit="1"/>
      <protection locked="0"/>
    </xf>
    <xf numFmtId="49" fontId="13" fillId="2" borderId="7" xfId="0" applyNumberFormat="1" applyFont="1" applyFill="1" applyBorder="1" applyAlignment="1" applyProtection="1">
      <alignment horizontal="left" vertical="center" wrapText="1" shrinkToFit="1"/>
      <protection locked="0"/>
    </xf>
    <xf numFmtId="49" fontId="13" fillId="2" borderId="8" xfId="0" applyNumberFormat="1" applyFont="1" applyFill="1" applyBorder="1" applyAlignment="1" applyProtection="1">
      <alignment horizontal="left" vertical="center" wrapText="1" shrinkToFit="1"/>
      <protection locked="0"/>
    </xf>
    <xf numFmtId="49" fontId="13" fillId="2" borderId="9" xfId="0" applyNumberFormat="1" applyFont="1" applyFill="1" applyBorder="1" applyAlignment="1" applyProtection="1">
      <alignment horizontal="left" vertical="center" wrapText="1" shrinkToFit="1"/>
      <protection locked="0"/>
    </xf>
  </cellXfs>
  <cellStyles count="6">
    <cellStyle name="Обычный" xfId="0" builtinId="0"/>
    <cellStyle name="Обычный 2" xfId="2"/>
    <cellStyle name="Обычный 3" xfId="3"/>
    <cellStyle name="Обычный 4" xfId="4"/>
    <cellStyle name="Обычный 5" xfId="5"/>
    <cellStyle name="Обычный 6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31"/>
  <sheetViews>
    <sheetView tabSelected="1" topLeftCell="A10" zoomScaleNormal="100" workbookViewId="0">
      <selection activeCell="P17" sqref="P17"/>
    </sheetView>
  </sheetViews>
  <sheetFormatPr defaultRowHeight="15"/>
  <cols>
    <col min="2" max="2" width="44" customWidth="1"/>
    <col min="3" max="3" width="7.42578125" bestFit="1" customWidth="1"/>
    <col min="4" max="4" width="7" customWidth="1"/>
    <col min="6" max="6" width="7.42578125" bestFit="1" customWidth="1"/>
    <col min="7" max="7" width="6.42578125" customWidth="1"/>
    <col min="8" max="8" width="7.140625" bestFit="1" customWidth="1"/>
    <col min="9" max="9" width="7.28515625" customWidth="1"/>
    <col min="10" max="10" width="4.5703125" customWidth="1"/>
    <col min="11" max="11" width="6.7109375" style="1" customWidth="1"/>
    <col min="12" max="12" width="6" customWidth="1"/>
  </cols>
  <sheetData>
    <row r="1" spans="1:13" s="1" customFormat="1" ht="15" customHeight="1">
      <c r="A1" s="74" t="s">
        <v>13</v>
      </c>
      <c r="B1" s="74"/>
      <c r="C1" s="74"/>
      <c r="D1" s="74"/>
      <c r="E1" s="74"/>
      <c r="F1" s="74"/>
      <c r="G1" s="74"/>
      <c r="H1" s="74"/>
      <c r="I1" s="74"/>
      <c r="J1" s="74"/>
      <c r="K1" s="74"/>
    </row>
    <row r="2" spans="1:13" s="1" customFormat="1" ht="27" customHeight="1">
      <c r="A2" s="75" t="s">
        <v>82</v>
      </c>
      <c r="B2" s="75"/>
      <c r="C2" s="75"/>
      <c r="D2" s="75"/>
      <c r="E2" s="75"/>
      <c r="F2" s="75"/>
      <c r="G2" s="75"/>
      <c r="H2" s="75"/>
      <c r="I2" s="75"/>
      <c r="J2" s="75"/>
      <c r="K2" s="75"/>
    </row>
    <row r="3" spans="1:13" ht="14.45" customHeight="1">
      <c r="A3" s="2"/>
      <c r="B3" s="2"/>
      <c r="C3" s="2"/>
      <c r="D3" s="2"/>
      <c r="E3" s="2"/>
      <c r="F3" s="2"/>
      <c r="G3" s="2"/>
      <c r="H3" s="2"/>
      <c r="I3" s="2"/>
      <c r="J3" s="2"/>
      <c r="K3" s="2"/>
    </row>
    <row r="4" spans="1:13" ht="15" customHeight="1">
      <c r="A4" s="74" t="s">
        <v>13</v>
      </c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</row>
    <row r="5" spans="1:13" ht="15" customHeight="1">
      <c r="A5" s="75" t="s">
        <v>82</v>
      </c>
      <c r="B5" s="75"/>
      <c r="C5" s="75"/>
      <c r="D5" s="75"/>
      <c r="E5" s="75"/>
      <c r="F5" s="75"/>
      <c r="G5" s="75"/>
      <c r="H5" s="75"/>
      <c r="I5" s="75"/>
      <c r="J5" s="75"/>
      <c r="K5" s="75"/>
      <c r="L5" s="75"/>
      <c r="M5" s="75"/>
    </row>
    <row r="6" spans="1:13" ht="15" customHeight="1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</row>
    <row r="7" spans="1:13" ht="15" customHeight="1">
      <c r="A7" s="80" t="s">
        <v>0</v>
      </c>
      <c r="B7" s="80"/>
      <c r="C7" s="80"/>
      <c r="D7" s="80"/>
      <c r="E7" s="80"/>
      <c r="F7" s="80"/>
      <c r="G7" s="80"/>
      <c r="H7" s="80"/>
      <c r="I7" s="80"/>
      <c r="J7" s="80"/>
      <c r="K7" s="80"/>
      <c r="L7" s="80"/>
      <c r="M7" s="80"/>
    </row>
    <row r="8" spans="1:13" ht="14.45" customHeight="1">
      <c r="A8" s="71" t="s">
        <v>84</v>
      </c>
      <c r="B8" s="71"/>
      <c r="C8" s="71"/>
      <c r="D8" s="71"/>
      <c r="E8" s="71"/>
      <c r="F8" s="71"/>
      <c r="G8" s="71"/>
      <c r="H8" s="71"/>
      <c r="I8" s="71"/>
      <c r="J8" s="71"/>
      <c r="K8" s="71"/>
      <c r="L8" s="71"/>
      <c r="M8" s="71"/>
    </row>
    <row r="9" spans="1:13" ht="15" customHeight="1">
      <c r="A9" s="72" t="s">
        <v>94</v>
      </c>
      <c r="B9" s="72"/>
      <c r="C9" s="72"/>
      <c r="D9" s="72"/>
      <c r="E9" s="72"/>
      <c r="F9" s="72"/>
      <c r="G9" s="72"/>
      <c r="H9" s="72"/>
      <c r="I9" s="72"/>
      <c r="J9" s="72"/>
      <c r="K9" s="72"/>
      <c r="L9" s="72"/>
      <c r="M9" s="72"/>
    </row>
    <row r="10" spans="1:13" ht="15" customHeight="1">
      <c r="A10" s="71" t="s">
        <v>95</v>
      </c>
      <c r="B10" s="71"/>
      <c r="C10" s="71"/>
      <c r="D10" s="71"/>
      <c r="E10" s="71"/>
      <c r="F10" s="71"/>
      <c r="G10" s="71"/>
      <c r="H10" s="71"/>
      <c r="I10" s="71"/>
      <c r="J10" s="71"/>
      <c r="K10" s="71"/>
      <c r="L10" s="71"/>
      <c r="M10" s="71"/>
    </row>
    <row r="11" spans="1:13" s="1" customFormat="1" ht="15" customHeight="1">
      <c r="A11" s="37"/>
      <c r="B11" s="37"/>
      <c r="C11" s="37"/>
      <c r="D11" s="37"/>
      <c r="E11" s="37"/>
      <c r="F11" s="37"/>
      <c r="G11" s="37"/>
      <c r="H11" s="37"/>
      <c r="I11" s="37"/>
      <c r="J11" s="37"/>
      <c r="K11" s="37"/>
      <c r="L11" s="37"/>
      <c r="M11" s="37"/>
    </row>
    <row r="12" spans="1:13" ht="1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</row>
    <row r="13" spans="1:13" ht="26.25" customHeight="1">
      <c r="A13" s="76" t="s">
        <v>70</v>
      </c>
      <c r="B13" s="76"/>
      <c r="C13" s="76" t="s">
        <v>69</v>
      </c>
      <c r="D13" s="76"/>
      <c r="E13" s="76"/>
      <c r="F13" s="76" t="s">
        <v>83</v>
      </c>
      <c r="G13" s="76" t="s">
        <v>1</v>
      </c>
      <c r="H13" s="76"/>
      <c r="I13" s="76"/>
      <c r="J13" s="76"/>
      <c r="K13" s="76"/>
      <c r="L13" s="76"/>
      <c r="M13" s="76"/>
    </row>
    <row r="14" spans="1:13" ht="54.75" customHeight="1">
      <c r="A14" s="76"/>
      <c r="B14" s="76"/>
      <c r="C14" s="76"/>
      <c r="D14" s="76"/>
      <c r="E14" s="76"/>
      <c r="F14" s="76"/>
      <c r="G14" s="73" t="s">
        <v>2</v>
      </c>
      <c r="H14" s="76" t="s">
        <v>3</v>
      </c>
      <c r="I14" s="76"/>
      <c r="J14" s="76"/>
      <c r="K14" s="76"/>
      <c r="L14" s="76"/>
      <c r="M14" s="76"/>
    </row>
    <row r="15" spans="1:13" ht="14.45" customHeight="1">
      <c r="A15" s="76"/>
      <c r="B15" s="76"/>
      <c r="C15" s="76"/>
      <c r="D15" s="76"/>
      <c r="E15" s="76"/>
      <c r="F15" s="76"/>
      <c r="G15" s="73"/>
      <c r="H15" s="73" t="s">
        <v>5</v>
      </c>
      <c r="I15" s="76" t="s">
        <v>3</v>
      </c>
      <c r="J15" s="76"/>
      <c r="K15" s="73" t="s">
        <v>4</v>
      </c>
      <c r="L15" s="77" t="s">
        <v>89</v>
      </c>
      <c r="M15" s="73" t="s">
        <v>105</v>
      </c>
    </row>
    <row r="16" spans="1:13" s="1" customFormat="1" ht="14.45" customHeight="1">
      <c r="A16" s="76"/>
      <c r="B16" s="76"/>
      <c r="C16" s="73" t="s">
        <v>6</v>
      </c>
      <c r="D16" s="73" t="s">
        <v>7</v>
      </c>
      <c r="E16" s="73" t="s">
        <v>90</v>
      </c>
      <c r="F16" s="73" t="s">
        <v>2</v>
      </c>
      <c r="G16" s="73"/>
      <c r="H16" s="73"/>
      <c r="I16" s="73" t="s">
        <v>8</v>
      </c>
      <c r="J16" s="73" t="s">
        <v>9</v>
      </c>
      <c r="K16" s="73"/>
      <c r="L16" s="78"/>
      <c r="M16" s="73"/>
    </row>
    <row r="17" spans="1:13" s="1" customFormat="1" ht="60" customHeight="1">
      <c r="A17" s="76"/>
      <c r="B17" s="76"/>
      <c r="C17" s="73"/>
      <c r="D17" s="73"/>
      <c r="E17" s="73"/>
      <c r="F17" s="73"/>
      <c r="G17" s="73"/>
      <c r="H17" s="73"/>
      <c r="I17" s="73"/>
      <c r="J17" s="73"/>
      <c r="K17" s="73"/>
      <c r="L17" s="79"/>
      <c r="M17" s="73"/>
    </row>
    <row r="18" spans="1:13" s="1" customFormat="1">
      <c r="A18" s="27" t="s">
        <v>10</v>
      </c>
      <c r="B18" s="27" t="s">
        <v>11</v>
      </c>
      <c r="C18" s="28"/>
      <c r="D18" s="28"/>
      <c r="E18" s="28"/>
      <c r="F18" s="28"/>
      <c r="G18" s="28"/>
      <c r="H18" s="28"/>
      <c r="I18" s="28"/>
      <c r="J18" s="28"/>
      <c r="K18" s="28"/>
      <c r="L18" s="28"/>
      <c r="M18" s="28"/>
    </row>
    <row r="19" spans="1:13" s="1" customFormat="1" ht="25.5">
      <c r="A19" s="27" t="s">
        <v>87</v>
      </c>
      <c r="B19" s="38" t="s">
        <v>100</v>
      </c>
      <c r="C19" s="28"/>
      <c r="D19" s="28"/>
      <c r="E19" s="28">
        <v>1</v>
      </c>
      <c r="F19" s="30">
        <f>G19/36</f>
        <v>0.88888888888888884</v>
      </c>
      <c r="G19" s="31">
        <f>H19+K19+L19+M19</f>
        <v>32</v>
      </c>
      <c r="H19" s="32">
        <f>I19+J19</f>
        <v>16</v>
      </c>
      <c r="I19" s="32">
        <v>6</v>
      </c>
      <c r="J19" s="32">
        <v>10</v>
      </c>
      <c r="K19" s="32">
        <v>14</v>
      </c>
      <c r="L19" s="32">
        <v>0</v>
      </c>
      <c r="M19" s="32">
        <v>2</v>
      </c>
    </row>
    <row r="20" spans="1:13" s="1" customFormat="1" ht="25.5">
      <c r="A20" s="27">
        <v>12</v>
      </c>
      <c r="B20" s="38" t="s">
        <v>101</v>
      </c>
      <c r="C20" s="28"/>
      <c r="D20" s="28">
        <v>1</v>
      </c>
      <c r="E20" s="28"/>
      <c r="F20" s="30">
        <f>G20/36</f>
        <v>0.83333333333333337</v>
      </c>
      <c r="G20" s="31">
        <f t="shared" ref="G20:G25" si="0">H20+K20+L20+M20</f>
        <v>30</v>
      </c>
      <c r="H20" s="32">
        <f t="shared" ref="H20:H23" si="1">I20+J20</f>
        <v>16</v>
      </c>
      <c r="I20" s="32">
        <v>8</v>
      </c>
      <c r="J20" s="32">
        <v>8</v>
      </c>
      <c r="K20" s="32">
        <v>12</v>
      </c>
      <c r="L20" s="32">
        <v>0</v>
      </c>
      <c r="M20" s="32">
        <v>2</v>
      </c>
    </row>
    <row r="21" spans="1:13" s="1" customFormat="1" ht="25.5">
      <c r="A21" s="27" t="s">
        <v>88</v>
      </c>
      <c r="B21" s="38" t="s">
        <v>102</v>
      </c>
      <c r="C21" s="28"/>
      <c r="D21" s="28"/>
      <c r="E21" s="28">
        <v>1</v>
      </c>
      <c r="F21" s="30">
        <f t="shared" ref="F21:F26" si="2">G21/36</f>
        <v>1.4444444444444444</v>
      </c>
      <c r="G21" s="31">
        <f t="shared" si="0"/>
        <v>52</v>
      </c>
      <c r="H21" s="32">
        <f t="shared" si="1"/>
        <v>24</v>
      </c>
      <c r="I21" s="32">
        <v>12</v>
      </c>
      <c r="J21" s="32">
        <v>12</v>
      </c>
      <c r="K21" s="32">
        <v>26</v>
      </c>
      <c r="L21" s="32">
        <v>0</v>
      </c>
      <c r="M21" s="32">
        <v>2</v>
      </c>
    </row>
    <row r="22" spans="1:13" s="1" customFormat="1">
      <c r="A22" s="27" t="s">
        <v>96</v>
      </c>
      <c r="B22" s="46" t="s">
        <v>106</v>
      </c>
      <c r="C22" s="47"/>
      <c r="D22" s="47"/>
      <c r="E22" s="47">
        <v>2</v>
      </c>
      <c r="F22" s="48">
        <f t="shared" si="2"/>
        <v>1.2777777777777777</v>
      </c>
      <c r="G22" s="32">
        <f t="shared" si="0"/>
        <v>46</v>
      </c>
      <c r="H22" s="32">
        <f t="shared" si="1"/>
        <v>20</v>
      </c>
      <c r="I22" s="32">
        <v>4</v>
      </c>
      <c r="J22" s="32">
        <v>16</v>
      </c>
      <c r="K22" s="32">
        <v>24</v>
      </c>
      <c r="L22" s="32">
        <v>0</v>
      </c>
      <c r="M22" s="32">
        <v>2</v>
      </c>
    </row>
    <row r="23" spans="1:13" s="1" customFormat="1">
      <c r="A23" s="27" t="s">
        <v>97</v>
      </c>
      <c r="B23" s="45" t="s">
        <v>104</v>
      </c>
      <c r="C23" s="42"/>
      <c r="D23" s="42">
        <v>2</v>
      </c>
      <c r="E23" s="42"/>
      <c r="F23" s="30">
        <f t="shared" si="2"/>
        <v>1</v>
      </c>
      <c r="G23" s="31">
        <f t="shared" si="0"/>
        <v>36</v>
      </c>
      <c r="H23" s="32">
        <f t="shared" si="1"/>
        <v>18</v>
      </c>
      <c r="I23" s="32">
        <v>4</v>
      </c>
      <c r="J23" s="32">
        <v>14</v>
      </c>
      <c r="K23" s="32">
        <v>16</v>
      </c>
      <c r="L23" s="32">
        <v>0</v>
      </c>
      <c r="M23" s="32">
        <v>2</v>
      </c>
    </row>
    <row r="24" spans="1:13" s="1" customFormat="1">
      <c r="A24" s="27" t="s">
        <v>86</v>
      </c>
      <c r="B24" s="29" t="s">
        <v>73</v>
      </c>
      <c r="C24" s="28"/>
      <c r="D24" s="28"/>
      <c r="E24" s="28"/>
      <c r="F24" s="30"/>
      <c r="G24" s="31"/>
      <c r="H24" s="32"/>
      <c r="I24" s="32"/>
      <c r="J24" s="32"/>
      <c r="K24" s="32"/>
      <c r="L24" s="32"/>
      <c r="M24" s="32"/>
    </row>
    <row r="25" spans="1:13" s="1" customFormat="1">
      <c r="A25" s="27" t="s">
        <v>93</v>
      </c>
      <c r="B25" s="29" t="s">
        <v>91</v>
      </c>
      <c r="C25" s="28"/>
      <c r="D25" s="28">
        <v>2</v>
      </c>
      <c r="E25" s="28"/>
      <c r="F25" s="30">
        <f t="shared" si="2"/>
        <v>1.3333333333333333</v>
      </c>
      <c r="G25" s="31">
        <f t="shared" si="0"/>
        <v>48</v>
      </c>
      <c r="H25" s="32"/>
      <c r="I25" s="32"/>
      <c r="J25" s="32"/>
      <c r="K25" s="32"/>
      <c r="L25" s="32">
        <v>46</v>
      </c>
      <c r="M25" s="32">
        <v>2</v>
      </c>
    </row>
    <row r="26" spans="1:13" s="1" customFormat="1">
      <c r="A26" s="27" t="s">
        <v>92</v>
      </c>
      <c r="B26" s="29" t="s">
        <v>78</v>
      </c>
      <c r="C26" s="28">
        <v>2</v>
      </c>
      <c r="D26" s="28"/>
      <c r="E26" s="28"/>
      <c r="F26" s="30">
        <f t="shared" si="2"/>
        <v>0.22222222222222221</v>
      </c>
      <c r="G26" s="31">
        <f>SUM(H26+K26+M26)</f>
        <v>8</v>
      </c>
      <c r="H26" s="32"/>
      <c r="I26" s="32"/>
      <c r="J26" s="32"/>
      <c r="K26" s="32"/>
      <c r="L26" s="32"/>
      <c r="M26" s="32">
        <v>8</v>
      </c>
    </row>
    <row r="27" spans="1:13">
      <c r="A27" s="27"/>
      <c r="B27" s="29" t="s">
        <v>12</v>
      </c>
      <c r="C27" s="28"/>
      <c r="D27" s="28"/>
      <c r="E27" s="28"/>
      <c r="F27" s="30">
        <f>G27/36</f>
        <v>7</v>
      </c>
      <c r="G27" s="31">
        <f t="shared" ref="G27:M27" si="3">SUM(G19:G26)</f>
        <v>252</v>
      </c>
      <c r="H27" s="32">
        <f>SUM(H19:H26)</f>
        <v>94</v>
      </c>
      <c r="I27" s="32">
        <f t="shared" si="3"/>
        <v>34</v>
      </c>
      <c r="J27" s="32">
        <f t="shared" si="3"/>
        <v>60</v>
      </c>
      <c r="K27" s="32">
        <f t="shared" si="3"/>
        <v>92</v>
      </c>
      <c r="L27" s="32">
        <v>46</v>
      </c>
      <c r="M27" s="32">
        <f t="shared" si="3"/>
        <v>20</v>
      </c>
    </row>
    <row r="28" spans="1:13">
      <c r="H28" s="44"/>
    </row>
    <row r="31" spans="1:13" ht="30">
      <c r="B31" s="16" t="s">
        <v>85</v>
      </c>
    </row>
  </sheetData>
  <mergeCells count="25">
    <mergeCell ref="A1:K1"/>
    <mergeCell ref="A2:K2"/>
    <mergeCell ref="A10:M10"/>
    <mergeCell ref="A13:B17"/>
    <mergeCell ref="C13:E15"/>
    <mergeCell ref="F13:F15"/>
    <mergeCell ref="G13:M13"/>
    <mergeCell ref="G14:G17"/>
    <mergeCell ref="H14:M14"/>
    <mergeCell ref="H15:H17"/>
    <mergeCell ref="I15:J15"/>
    <mergeCell ref="K15:K17"/>
    <mergeCell ref="L15:L17"/>
    <mergeCell ref="A4:M4"/>
    <mergeCell ref="A5:M5"/>
    <mergeCell ref="A7:M7"/>
    <mergeCell ref="A8:M8"/>
    <mergeCell ref="A9:M9"/>
    <mergeCell ref="M15:M17"/>
    <mergeCell ref="C16:C17"/>
    <mergeCell ref="D16:D17"/>
    <mergeCell ref="E16:E17"/>
    <mergeCell ref="F16:F17"/>
    <mergeCell ref="I16:I17"/>
    <mergeCell ref="J16:J17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H22"/>
  <sheetViews>
    <sheetView zoomScaleNormal="100" zoomScaleSheetLayoutView="100" workbookViewId="0">
      <selection activeCell="BD16" sqref="BD16"/>
    </sheetView>
  </sheetViews>
  <sheetFormatPr defaultRowHeight="15"/>
  <cols>
    <col min="1" max="1" width="5.28515625" bestFit="1" customWidth="1"/>
    <col min="2" max="6" width="2.85546875" bestFit="1" customWidth="1"/>
    <col min="7" max="7" width="3.28515625" customWidth="1"/>
    <col min="8" max="16" width="2.85546875" bestFit="1" customWidth="1"/>
    <col min="17" max="17" width="3.7109375" customWidth="1"/>
    <col min="18" max="18" width="2.85546875" bestFit="1" customWidth="1"/>
    <col min="19" max="20" width="3.28515625" bestFit="1" customWidth="1"/>
    <col min="21" max="21" width="3.7109375" customWidth="1"/>
    <col min="22" max="36" width="3.28515625" bestFit="1" customWidth="1"/>
    <col min="37" max="37" width="3.85546875" customWidth="1"/>
    <col min="38" max="53" width="3.28515625" bestFit="1" customWidth="1"/>
  </cols>
  <sheetData>
    <row r="1" spans="1:60" ht="17.25" thickBot="1">
      <c r="A1" s="104" t="s">
        <v>14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4"/>
      <c r="O1" s="104"/>
      <c r="P1" s="104"/>
      <c r="Q1" s="104"/>
      <c r="R1" s="104"/>
      <c r="S1" s="104"/>
      <c r="T1" s="104"/>
      <c r="U1" s="104"/>
      <c r="V1" s="104"/>
      <c r="W1" s="104"/>
      <c r="X1" s="104"/>
      <c r="Y1" s="104"/>
      <c r="Z1" s="104"/>
      <c r="AA1" s="104"/>
      <c r="AB1" s="104"/>
      <c r="AC1" s="104"/>
      <c r="AD1" s="104"/>
      <c r="AE1" s="104"/>
      <c r="AF1" s="104"/>
      <c r="AG1" s="104"/>
      <c r="AH1" s="104"/>
      <c r="AI1" s="104"/>
      <c r="AJ1" s="104"/>
      <c r="AK1" s="104"/>
      <c r="AL1" s="104"/>
      <c r="AM1" s="104"/>
      <c r="AN1" s="104"/>
      <c r="AO1" s="104"/>
      <c r="AP1" s="104"/>
      <c r="AQ1" s="104"/>
      <c r="AR1" s="104"/>
      <c r="AS1" s="104"/>
      <c r="AT1" s="104"/>
      <c r="AU1" s="104"/>
      <c r="AV1" s="104"/>
      <c r="AW1" s="104"/>
      <c r="AX1" s="104"/>
      <c r="AY1" s="104"/>
      <c r="AZ1" s="104"/>
      <c r="BA1" s="104"/>
      <c r="BB1" s="1"/>
      <c r="BC1" s="1"/>
      <c r="BD1" s="1"/>
    </row>
    <row r="2" spans="1:60" ht="17.25" thickBot="1">
      <c r="A2" s="22" t="s">
        <v>15</v>
      </c>
      <c r="B2" s="23" t="s">
        <v>16</v>
      </c>
      <c r="C2" s="23" t="s">
        <v>17</v>
      </c>
      <c r="D2" s="23" t="s">
        <v>18</v>
      </c>
      <c r="E2" s="23" t="s">
        <v>19</v>
      </c>
      <c r="F2" s="23" t="s">
        <v>20</v>
      </c>
      <c r="G2" s="23" t="s">
        <v>21</v>
      </c>
      <c r="H2" s="23" t="s">
        <v>22</v>
      </c>
      <c r="I2" s="23" t="s">
        <v>23</v>
      </c>
      <c r="J2" s="23" t="s">
        <v>24</v>
      </c>
      <c r="K2" s="23" t="s">
        <v>25</v>
      </c>
      <c r="L2" s="23" t="s">
        <v>26</v>
      </c>
      <c r="M2" s="23" t="s">
        <v>27</v>
      </c>
      <c r="N2" s="23" t="s">
        <v>28</v>
      </c>
      <c r="O2" s="23" t="s">
        <v>29</v>
      </c>
      <c r="P2" s="23" t="s">
        <v>30</v>
      </c>
      <c r="Q2" s="23" t="s">
        <v>31</v>
      </c>
      <c r="R2" s="23" t="s">
        <v>32</v>
      </c>
      <c r="S2" s="50" t="s">
        <v>33</v>
      </c>
      <c r="T2" s="50" t="s">
        <v>34</v>
      </c>
      <c r="U2" s="51" t="s">
        <v>35</v>
      </c>
      <c r="V2" s="51" t="s">
        <v>36</v>
      </c>
      <c r="W2" s="51" t="s">
        <v>37</v>
      </c>
      <c r="X2" s="51" t="s">
        <v>38</v>
      </c>
      <c r="Y2" s="51" t="s">
        <v>39</v>
      </c>
      <c r="Z2" s="51" t="s">
        <v>40</v>
      </c>
      <c r="AA2" s="51" t="s">
        <v>41</v>
      </c>
      <c r="AB2" s="51" t="s">
        <v>42</v>
      </c>
      <c r="AC2" s="51" t="s">
        <v>43</v>
      </c>
      <c r="AD2" s="33" t="s">
        <v>44</v>
      </c>
      <c r="AE2" s="33" t="s">
        <v>45</v>
      </c>
      <c r="AF2" s="33" t="s">
        <v>46</v>
      </c>
      <c r="AG2" s="33" t="s">
        <v>47</v>
      </c>
      <c r="AH2" s="33" t="s">
        <v>48</v>
      </c>
      <c r="AI2" s="33" t="s">
        <v>49</v>
      </c>
      <c r="AJ2" s="33" t="s">
        <v>50</v>
      </c>
      <c r="AK2" s="33" t="s">
        <v>51</v>
      </c>
      <c r="AL2" s="33" t="s">
        <v>52</v>
      </c>
      <c r="AM2" s="33" t="s">
        <v>53</v>
      </c>
      <c r="AN2" s="33" t="s">
        <v>54</v>
      </c>
      <c r="AO2" s="33" t="s">
        <v>55</v>
      </c>
      <c r="AP2" s="33" t="s">
        <v>56</v>
      </c>
      <c r="AQ2" s="33" t="s">
        <v>57</v>
      </c>
      <c r="AR2" s="33" t="s">
        <v>58</v>
      </c>
      <c r="AS2" s="33" t="s">
        <v>59</v>
      </c>
      <c r="AT2" s="33" t="s">
        <v>60</v>
      </c>
      <c r="AU2" s="33" t="s">
        <v>61</v>
      </c>
      <c r="AV2" s="33" t="s">
        <v>62</v>
      </c>
      <c r="AW2" s="33" t="s">
        <v>63</v>
      </c>
      <c r="AX2" s="33" t="s">
        <v>64</v>
      </c>
      <c r="AY2" s="33" t="s">
        <v>65</v>
      </c>
      <c r="AZ2" s="33" t="s">
        <v>66</v>
      </c>
      <c r="BA2" s="34" t="s">
        <v>67</v>
      </c>
    </row>
    <row r="3" spans="1:60" ht="16.5">
      <c r="A3" s="17" t="s">
        <v>68</v>
      </c>
      <c r="B3" s="84" t="s">
        <v>99</v>
      </c>
      <c r="C3" s="84" t="s">
        <v>99</v>
      </c>
      <c r="D3" s="84" t="s">
        <v>99</v>
      </c>
      <c r="E3" s="84" t="s">
        <v>99</v>
      </c>
      <c r="F3" s="5"/>
      <c r="G3" s="5"/>
      <c r="H3" s="5"/>
      <c r="I3" s="5"/>
      <c r="J3" s="5"/>
      <c r="K3" s="5"/>
      <c r="L3" s="5"/>
      <c r="M3" s="5"/>
      <c r="N3" s="5"/>
      <c r="O3" s="5"/>
      <c r="P3" s="26"/>
      <c r="Q3" s="26"/>
      <c r="R3" s="6"/>
      <c r="S3" s="52"/>
      <c r="T3" s="53"/>
      <c r="U3" s="91" t="s">
        <v>99</v>
      </c>
      <c r="V3" s="94" t="s">
        <v>99</v>
      </c>
      <c r="W3" s="94" t="s">
        <v>99</v>
      </c>
      <c r="X3" s="94" t="s">
        <v>99</v>
      </c>
      <c r="Y3" s="54"/>
      <c r="Z3" s="54"/>
      <c r="AA3" s="54"/>
      <c r="AB3" s="54"/>
      <c r="AC3" s="54"/>
      <c r="AD3" s="81" t="s">
        <v>98</v>
      </c>
      <c r="AE3" s="81" t="s">
        <v>98</v>
      </c>
      <c r="AF3" s="98" t="s">
        <v>99</v>
      </c>
      <c r="AG3" s="98" t="s">
        <v>99</v>
      </c>
      <c r="AH3" s="69"/>
      <c r="AI3" s="69"/>
      <c r="AJ3" s="69"/>
      <c r="AK3" s="81" t="s">
        <v>79</v>
      </c>
      <c r="AL3" s="101" t="s">
        <v>80</v>
      </c>
      <c r="AM3" s="101" t="s">
        <v>80</v>
      </c>
      <c r="AN3" s="101" t="s">
        <v>80</v>
      </c>
      <c r="AO3" s="101" t="s">
        <v>80</v>
      </c>
      <c r="AP3" s="101" t="s">
        <v>80</v>
      </c>
      <c r="AQ3" s="101" t="s">
        <v>80</v>
      </c>
      <c r="AR3" s="101" t="s">
        <v>80</v>
      </c>
      <c r="AS3" s="101" t="s">
        <v>80</v>
      </c>
      <c r="AT3" s="101" t="s">
        <v>80</v>
      </c>
      <c r="AU3" s="101" t="s">
        <v>80</v>
      </c>
      <c r="AV3" s="101" t="s">
        <v>80</v>
      </c>
      <c r="AW3" s="101" t="s">
        <v>80</v>
      </c>
      <c r="AX3" s="101" t="s">
        <v>80</v>
      </c>
      <c r="AY3" s="101" t="s">
        <v>80</v>
      </c>
      <c r="AZ3" s="101" t="s">
        <v>80</v>
      </c>
      <c r="BA3" s="101" t="s">
        <v>80</v>
      </c>
    </row>
    <row r="4" spans="1:60" ht="16.5">
      <c r="A4" s="18"/>
      <c r="B4" s="85"/>
      <c r="C4" s="85"/>
      <c r="D4" s="85"/>
      <c r="E4" s="85"/>
      <c r="F4" s="6"/>
      <c r="G4" s="6"/>
      <c r="H4" s="24"/>
      <c r="I4" s="24"/>
      <c r="J4" s="24"/>
      <c r="K4" s="24"/>
      <c r="L4" s="24"/>
      <c r="M4" s="24"/>
      <c r="N4" s="24"/>
      <c r="O4" s="24"/>
      <c r="P4" s="26"/>
      <c r="Q4" s="26"/>
      <c r="R4" s="24"/>
      <c r="S4" s="55"/>
      <c r="T4" s="56"/>
      <c r="U4" s="92"/>
      <c r="V4" s="95"/>
      <c r="W4" s="95"/>
      <c r="X4" s="95"/>
      <c r="Y4" s="55"/>
      <c r="Z4" s="55"/>
      <c r="AA4" s="55"/>
      <c r="AB4" s="55"/>
      <c r="AC4" s="55"/>
      <c r="AD4" s="82"/>
      <c r="AE4" s="82"/>
      <c r="AF4" s="99"/>
      <c r="AG4" s="99"/>
      <c r="AH4" s="70"/>
      <c r="AI4" s="70"/>
      <c r="AJ4" s="70"/>
      <c r="AK4" s="82"/>
      <c r="AL4" s="102"/>
      <c r="AM4" s="102"/>
      <c r="AN4" s="102"/>
      <c r="AO4" s="102"/>
      <c r="AP4" s="102"/>
      <c r="AQ4" s="102"/>
      <c r="AR4" s="102"/>
      <c r="AS4" s="102"/>
      <c r="AT4" s="102"/>
      <c r="AU4" s="102"/>
      <c r="AV4" s="102"/>
      <c r="AW4" s="102"/>
      <c r="AX4" s="102"/>
      <c r="AY4" s="102"/>
      <c r="AZ4" s="102"/>
      <c r="BA4" s="102"/>
      <c r="BB4" s="1"/>
      <c r="BC4" s="1"/>
      <c r="BD4" s="1"/>
    </row>
    <row r="5" spans="1:60" ht="16.5">
      <c r="A5" s="18"/>
      <c r="B5" s="85"/>
      <c r="C5" s="85"/>
      <c r="D5" s="85"/>
      <c r="E5" s="85"/>
      <c r="F5" s="6"/>
      <c r="G5" s="6"/>
      <c r="H5" s="24"/>
      <c r="I5" s="24"/>
      <c r="J5" s="24"/>
      <c r="K5" s="24"/>
      <c r="L5" s="24"/>
      <c r="M5" s="24"/>
      <c r="N5" s="24"/>
      <c r="O5" s="24"/>
      <c r="P5" s="26"/>
      <c r="Q5" s="26"/>
      <c r="R5" s="24"/>
      <c r="S5" s="55"/>
      <c r="T5" s="56"/>
      <c r="U5" s="92"/>
      <c r="V5" s="95"/>
      <c r="W5" s="95"/>
      <c r="X5" s="95"/>
      <c r="Y5" s="55"/>
      <c r="Z5" s="55"/>
      <c r="AA5" s="55"/>
      <c r="AB5" s="55"/>
      <c r="AC5" s="55"/>
      <c r="AD5" s="82"/>
      <c r="AE5" s="82"/>
      <c r="AF5" s="99"/>
      <c r="AG5" s="99"/>
      <c r="AH5" s="70"/>
      <c r="AI5" s="70"/>
      <c r="AJ5" s="70"/>
      <c r="AK5" s="82"/>
      <c r="AL5" s="102"/>
      <c r="AM5" s="102"/>
      <c r="AN5" s="102"/>
      <c r="AO5" s="102"/>
      <c r="AP5" s="102"/>
      <c r="AQ5" s="102"/>
      <c r="AR5" s="102"/>
      <c r="AS5" s="102"/>
      <c r="AT5" s="102"/>
      <c r="AU5" s="102"/>
      <c r="AV5" s="102"/>
      <c r="AW5" s="102"/>
      <c r="AX5" s="102"/>
      <c r="AY5" s="102"/>
      <c r="AZ5" s="102"/>
      <c r="BA5" s="102"/>
      <c r="BB5" s="21"/>
      <c r="BC5" s="21"/>
      <c r="BD5" s="21"/>
    </row>
    <row r="6" spans="1:60" ht="16.5">
      <c r="A6" s="18"/>
      <c r="B6" s="85"/>
      <c r="C6" s="85"/>
      <c r="D6" s="85"/>
      <c r="E6" s="85"/>
      <c r="F6" s="6"/>
      <c r="G6" s="6"/>
      <c r="H6" s="24"/>
      <c r="I6" s="24"/>
      <c r="J6" s="24"/>
      <c r="K6" s="24"/>
      <c r="L6" s="24"/>
      <c r="M6" s="24"/>
      <c r="N6" s="24"/>
      <c r="O6" s="24"/>
      <c r="P6" s="26"/>
      <c r="Q6" s="26"/>
      <c r="R6" s="24"/>
      <c r="S6" s="55"/>
      <c r="T6" s="56"/>
      <c r="U6" s="92"/>
      <c r="V6" s="95"/>
      <c r="W6" s="95"/>
      <c r="X6" s="95"/>
      <c r="Y6" s="55"/>
      <c r="Z6" s="55"/>
      <c r="AA6" s="55"/>
      <c r="AB6" s="55"/>
      <c r="AC6" s="55"/>
      <c r="AD6" s="82"/>
      <c r="AE6" s="82"/>
      <c r="AF6" s="99"/>
      <c r="AG6" s="99"/>
      <c r="AH6" s="70"/>
      <c r="AI6" s="70"/>
      <c r="AJ6" s="70"/>
      <c r="AK6" s="82"/>
      <c r="AL6" s="102"/>
      <c r="AM6" s="102"/>
      <c r="AN6" s="102"/>
      <c r="AO6" s="102"/>
      <c r="AP6" s="102"/>
      <c r="AQ6" s="102"/>
      <c r="AR6" s="102"/>
      <c r="AS6" s="102"/>
      <c r="AT6" s="102"/>
      <c r="AU6" s="102"/>
      <c r="AV6" s="102"/>
      <c r="AW6" s="102"/>
      <c r="AX6" s="102"/>
      <c r="AY6" s="102"/>
      <c r="AZ6" s="102"/>
      <c r="BA6" s="102"/>
      <c r="BB6" s="20"/>
      <c r="BC6" s="20"/>
      <c r="BD6" s="20"/>
    </row>
    <row r="7" spans="1:60" ht="16.5">
      <c r="A7" s="18"/>
      <c r="B7" s="85"/>
      <c r="C7" s="85"/>
      <c r="D7" s="85"/>
      <c r="E7" s="85"/>
      <c r="F7" s="87" t="s">
        <v>74</v>
      </c>
      <c r="G7" s="6"/>
      <c r="H7" s="24"/>
      <c r="I7" s="24"/>
      <c r="J7" s="89" t="s">
        <v>74</v>
      </c>
      <c r="K7" s="41"/>
      <c r="L7" s="24"/>
      <c r="M7" s="39"/>
      <c r="N7" s="41"/>
      <c r="O7" s="35"/>
      <c r="P7" s="36"/>
      <c r="Q7" s="36"/>
      <c r="R7" s="89" t="s">
        <v>74</v>
      </c>
      <c r="S7" s="57"/>
      <c r="T7" s="58"/>
      <c r="U7" s="92"/>
      <c r="V7" s="95"/>
      <c r="W7" s="95"/>
      <c r="X7" s="95"/>
      <c r="Y7" s="59"/>
      <c r="Z7" s="97" t="s">
        <v>74</v>
      </c>
      <c r="AA7" s="57"/>
      <c r="AB7" s="57"/>
      <c r="AC7" s="97" t="s">
        <v>74</v>
      </c>
      <c r="AD7" s="82"/>
      <c r="AE7" s="82"/>
      <c r="AF7" s="99"/>
      <c r="AG7" s="99"/>
      <c r="AH7" s="70"/>
      <c r="AI7" s="70"/>
      <c r="AJ7" s="70"/>
      <c r="AK7" s="82"/>
      <c r="AL7" s="102"/>
      <c r="AM7" s="102"/>
      <c r="AN7" s="102"/>
      <c r="AO7" s="102"/>
      <c r="AP7" s="102"/>
      <c r="AQ7" s="102"/>
      <c r="AR7" s="102"/>
      <c r="AS7" s="102"/>
      <c r="AT7" s="102"/>
      <c r="AU7" s="102"/>
      <c r="AV7" s="102"/>
      <c r="AW7" s="102"/>
      <c r="AX7" s="102"/>
      <c r="AY7" s="102"/>
      <c r="AZ7" s="102"/>
      <c r="BA7" s="102"/>
      <c r="BB7" s="1"/>
      <c r="BC7" s="1"/>
      <c r="BD7" s="1"/>
    </row>
    <row r="8" spans="1:60" ht="16.5">
      <c r="A8" s="18"/>
      <c r="B8" s="86"/>
      <c r="C8" s="86"/>
      <c r="D8" s="86"/>
      <c r="E8" s="86"/>
      <c r="F8" s="88"/>
      <c r="G8" s="67"/>
      <c r="H8" s="68"/>
      <c r="I8" s="68"/>
      <c r="J8" s="90"/>
      <c r="K8" s="43"/>
      <c r="L8" s="65"/>
      <c r="M8" s="43"/>
      <c r="N8" s="43"/>
      <c r="O8" s="65"/>
      <c r="P8" s="49"/>
      <c r="Q8" s="49"/>
      <c r="R8" s="90"/>
      <c r="S8" s="66"/>
      <c r="T8" s="60"/>
      <c r="U8" s="93"/>
      <c r="V8" s="96"/>
      <c r="W8" s="96"/>
      <c r="X8" s="96"/>
      <c r="Y8" s="61"/>
      <c r="Z8" s="96"/>
      <c r="AA8" s="66"/>
      <c r="AB8" s="66"/>
      <c r="AC8" s="96"/>
      <c r="AD8" s="83"/>
      <c r="AE8" s="83"/>
      <c r="AF8" s="100"/>
      <c r="AG8" s="100"/>
      <c r="AH8" s="70"/>
      <c r="AI8" s="70"/>
      <c r="AJ8" s="70"/>
      <c r="AK8" s="83"/>
      <c r="AL8" s="102"/>
      <c r="AM8" s="102"/>
      <c r="AN8" s="102"/>
      <c r="AO8" s="102"/>
      <c r="AP8" s="102"/>
      <c r="AQ8" s="102"/>
      <c r="AR8" s="102"/>
      <c r="AS8" s="102"/>
      <c r="AT8" s="102"/>
      <c r="AU8" s="102"/>
      <c r="AV8" s="102"/>
      <c r="AW8" s="102"/>
      <c r="AX8" s="102"/>
      <c r="AY8" s="102"/>
      <c r="AZ8" s="102"/>
      <c r="BA8" s="102"/>
      <c r="BB8" s="1"/>
      <c r="BC8" s="1"/>
      <c r="BD8" s="1"/>
    </row>
    <row r="9" spans="1:60" s="1" customFormat="1" ht="17.25" thickBot="1">
      <c r="A9" s="19"/>
      <c r="B9" s="7" t="s">
        <v>80</v>
      </c>
      <c r="C9" s="8" t="s">
        <v>80</v>
      </c>
      <c r="D9" s="8" t="s">
        <v>80</v>
      </c>
      <c r="E9" s="8" t="s">
        <v>80</v>
      </c>
      <c r="F9" s="7" t="s">
        <v>80</v>
      </c>
      <c r="G9" s="7" t="s">
        <v>80</v>
      </c>
      <c r="H9" s="25" t="s">
        <v>80</v>
      </c>
      <c r="I9" s="25" t="s">
        <v>80</v>
      </c>
      <c r="J9" s="25" t="s">
        <v>80</v>
      </c>
      <c r="K9" s="25" t="s">
        <v>80</v>
      </c>
      <c r="L9" s="25" t="s">
        <v>80</v>
      </c>
      <c r="M9" s="25" t="s">
        <v>80</v>
      </c>
      <c r="N9" s="25" t="s">
        <v>80</v>
      </c>
      <c r="O9" s="25" t="s">
        <v>80</v>
      </c>
      <c r="P9" s="25" t="s">
        <v>80</v>
      </c>
      <c r="Q9" s="25" t="s">
        <v>80</v>
      </c>
      <c r="R9" s="25" t="s">
        <v>80</v>
      </c>
      <c r="S9" s="62" t="s">
        <v>80</v>
      </c>
      <c r="T9" s="63" t="s">
        <v>80</v>
      </c>
      <c r="U9" s="62" t="s">
        <v>80</v>
      </c>
      <c r="V9" s="62" t="s">
        <v>80</v>
      </c>
      <c r="W9" s="62" t="s">
        <v>80</v>
      </c>
      <c r="X9" s="62" t="s">
        <v>80</v>
      </c>
      <c r="Y9" s="62" t="s">
        <v>80</v>
      </c>
      <c r="Z9" s="62" t="s">
        <v>80</v>
      </c>
      <c r="AA9" s="62" t="s">
        <v>80</v>
      </c>
      <c r="AB9" s="62" t="s">
        <v>80</v>
      </c>
      <c r="AC9" s="62" t="s">
        <v>80</v>
      </c>
      <c r="AD9" s="40" t="s">
        <v>80</v>
      </c>
      <c r="AE9" s="40" t="s">
        <v>80</v>
      </c>
      <c r="AF9" s="40" t="s">
        <v>80</v>
      </c>
      <c r="AG9" s="40" t="s">
        <v>80</v>
      </c>
      <c r="AH9" s="40" t="s">
        <v>80</v>
      </c>
      <c r="AI9" s="40" t="s">
        <v>80</v>
      </c>
      <c r="AJ9" s="40" t="s">
        <v>80</v>
      </c>
      <c r="AK9" s="40" t="s">
        <v>80</v>
      </c>
      <c r="AL9" s="103"/>
      <c r="AM9" s="103"/>
      <c r="AN9" s="103"/>
      <c r="AO9" s="103"/>
      <c r="AP9" s="103"/>
      <c r="AQ9" s="103"/>
      <c r="AR9" s="103"/>
      <c r="AS9" s="103"/>
      <c r="AT9" s="103"/>
      <c r="AU9" s="103"/>
      <c r="AV9" s="103"/>
      <c r="AW9" s="103"/>
      <c r="AX9" s="103"/>
      <c r="AY9" s="103"/>
      <c r="AZ9" s="103"/>
      <c r="BA9" s="103"/>
      <c r="BB9"/>
      <c r="BC9"/>
      <c r="BD9"/>
    </row>
    <row r="10" spans="1:60" s="1" customFormat="1" ht="16.5">
      <c r="A10" s="9"/>
      <c r="B10" s="13"/>
      <c r="C10" s="14"/>
      <c r="D10" s="14"/>
      <c r="E10" s="14"/>
      <c r="F10" s="13"/>
      <c r="G10" s="13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5"/>
      <c r="U10" s="15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10"/>
      <c r="AO10" s="10"/>
      <c r="AP10" s="10"/>
      <c r="AQ10" s="10"/>
      <c r="AR10" s="10"/>
      <c r="AS10" s="10"/>
      <c r="AT10" s="10"/>
      <c r="AU10" s="10"/>
      <c r="AV10" s="10"/>
      <c r="AW10" s="10"/>
      <c r="AX10" s="10"/>
      <c r="AY10" s="10"/>
      <c r="AZ10" s="10"/>
      <c r="BA10" s="10"/>
    </row>
    <row r="11" spans="1:60" ht="16.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1"/>
      <c r="BC11" s="1"/>
      <c r="BD11" s="1"/>
    </row>
    <row r="12" spans="1:60" ht="16.5" customHeight="1">
      <c r="A12" s="3"/>
      <c r="B12" s="112" t="s">
        <v>71</v>
      </c>
      <c r="C12" s="113"/>
      <c r="D12" s="113"/>
      <c r="E12" s="113"/>
      <c r="F12" s="113"/>
      <c r="G12" s="113"/>
      <c r="H12" s="113"/>
      <c r="I12" s="113"/>
      <c r="J12" s="113"/>
      <c r="K12" s="113"/>
      <c r="L12" s="113"/>
      <c r="M12" s="113"/>
      <c r="N12" s="113"/>
      <c r="O12" s="113"/>
      <c r="P12" s="113"/>
      <c r="Q12" s="113"/>
      <c r="R12" s="113"/>
      <c r="S12" s="113"/>
      <c r="T12" s="113"/>
      <c r="U12" s="113"/>
      <c r="V12" s="113"/>
      <c r="W12" s="113"/>
      <c r="X12" s="113"/>
      <c r="Y12" s="113"/>
      <c r="Z12" s="113"/>
      <c r="AA12" s="113"/>
      <c r="AB12" s="113"/>
      <c r="AC12" s="114"/>
      <c r="AD12" s="4"/>
      <c r="AE12" s="4"/>
      <c r="AF12" s="4"/>
      <c r="AU12" s="4"/>
      <c r="AV12" s="4"/>
      <c r="AW12" s="4"/>
      <c r="AX12" s="4"/>
      <c r="AY12" s="4"/>
      <c r="AZ12" s="4"/>
      <c r="BA12" s="4"/>
    </row>
    <row r="13" spans="1:60" s="1" customFormat="1" ht="16.5" customHeight="1">
      <c r="A13" s="3" t="s">
        <v>72</v>
      </c>
      <c r="B13" s="112" t="s">
        <v>73</v>
      </c>
      <c r="C13" s="113"/>
      <c r="D13" s="113"/>
      <c r="E13" s="113"/>
      <c r="F13" s="113"/>
      <c r="G13" s="113"/>
      <c r="H13" s="113"/>
      <c r="I13" s="113"/>
      <c r="J13" s="113"/>
      <c r="K13" s="113"/>
      <c r="L13" s="113"/>
      <c r="M13" s="113"/>
      <c r="N13" s="113"/>
      <c r="O13" s="113"/>
      <c r="P13" s="113"/>
      <c r="Q13" s="113"/>
      <c r="R13" s="113"/>
      <c r="S13" s="113"/>
      <c r="T13" s="113"/>
      <c r="U13" s="113"/>
      <c r="V13" s="113"/>
      <c r="W13" s="113"/>
      <c r="X13" s="113"/>
      <c r="Y13" s="113"/>
      <c r="Z13" s="113"/>
      <c r="AA13" s="113"/>
      <c r="AB13" s="113"/>
      <c r="AC13" s="114"/>
      <c r="AD13" s="4"/>
      <c r="AE13" s="4"/>
      <c r="AF13" s="4"/>
      <c r="AU13" s="4"/>
      <c r="AV13" s="4"/>
      <c r="AW13" s="4"/>
      <c r="AX13" s="4"/>
      <c r="AY13" s="4"/>
      <c r="AZ13" s="4"/>
      <c r="BA13" s="4"/>
      <c r="BB13"/>
      <c r="BC13"/>
      <c r="BD13"/>
    </row>
    <row r="14" spans="1:60" s="1" customFormat="1" ht="16.5" customHeight="1">
      <c r="A14" s="11" t="s">
        <v>74</v>
      </c>
      <c r="B14" s="108" t="s">
        <v>75</v>
      </c>
      <c r="C14" s="109"/>
      <c r="D14" s="109"/>
      <c r="E14" s="109"/>
      <c r="F14" s="109"/>
      <c r="G14" s="109"/>
      <c r="H14" s="109"/>
      <c r="I14" s="109"/>
      <c r="J14" s="109"/>
      <c r="K14" s="109"/>
      <c r="L14" s="109"/>
      <c r="M14" s="109"/>
      <c r="N14" s="109"/>
      <c r="O14" s="109"/>
      <c r="P14" s="109"/>
      <c r="Q14" s="109"/>
      <c r="R14" s="109"/>
      <c r="S14" s="109"/>
      <c r="T14" s="109"/>
      <c r="U14" s="109"/>
      <c r="V14" s="109"/>
      <c r="W14" s="109"/>
      <c r="X14" s="109"/>
      <c r="Y14" s="109"/>
      <c r="Z14" s="109"/>
      <c r="AA14" s="109"/>
      <c r="AB14" s="109"/>
      <c r="AC14" s="110"/>
      <c r="AD14" s="4"/>
      <c r="AE14" s="4"/>
      <c r="AF14" s="111"/>
      <c r="AG14" s="21"/>
      <c r="AH14" s="21"/>
      <c r="AI14" s="21"/>
      <c r="AJ14" s="21"/>
      <c r="AK14" s="21"/>
      <c r="AL14" s="21"/>
      <c r="AM14" s="21"/>
      <c r="AN14" s="21"/>
      <c r="AO14" s="21"/>
      <c r="AP14" s="21"/>
      <c r="AQ14" s="21"/>
      <c r="AR14" s="21"/>
      <c r="AS14" s="21"/>
      <c r="AT14" s="21"/>
      <c r="AU14" s="21"/>
      <c r="AV14" s="21"/>
      <c r="AW14" s="21"/>
      <c r="AX14" s="21"/>
      <c r="AY14" s="21"/>
      <c r="AZ14" s="21"/>
      <c r="BA14" s="21"/>
      <c r="BB14"/>
      <c r="BC14"/>
      <c r="BD14"/>
      <c r="BE14" s="21"/>
      <c r="BF14" s="21"/>
      <c r="BG14" s="21"/>
      <c r="BH14" s="21"/>
    </row>
    <row r="15" spans="1:60" s="1" customFormat="1" ht="16.5" customHeight="1">
      <c r="A15" s="12" t="s">
        <v>79</v>
      </c>
      <c r="B15" s="105" t="s">
        <v>78</v>
      </c>
      <c r="C15" s="106"/>
      <c r="D15" s="106"/>
      <c r="E15" s="106"/>
      <c r="F15" s="106"/>
      <c r="G15" s="106"/>
      <c r="H15" s="106"/>
      <c r="I15" s="106"/>
      <c r="J15" s="106"/>
      <c r="K15" s="106"/>
      <c r="L15" s="106"/>
      <c r="M15" s="106"/>
      <c r="N15" s="106"/>
      <c r="O15" s="106"/>
      <c r="P15" s="106"/>
      <c r="Q15" s="106"/>
      <c r="R15" s="106"/>
      <c r="S15" s="106"/>
      <c r="T15" s="106"/>
      <c r="U15" s="106"/>
      <c r="V15" s="106"/>
      <c r="W15" s="106"/>
      <c r="X15" s="106"/>
      <c r="Y15" s="106"/>
      <c r="Z15" s="106"/>
      <c r="AA15" s="106"/>
      <c r="AB15" s="106"/>
      <c r="AC15" s="107"/>
      <c r="AD15" s="4"/>
      <c r="AE15" s="4"/>
      <c r="AF15" s="111"/>
      <c r="AG15" s="20"/>
      <c r="AH15" s="20"/>
      <c r="AI15" s="20"/>
      <c r="AJ15" s="20"/>
      <c r="AK15" s="20"/>
      <c r="AL15" s="20"/>
      <c r="AM15" s="20"/>
      <c r="AN15" s="20"/>
      <c r="AO15" s="20"/>
      <c r="AP15" s="20"/>
      <c r="AQ15" s="20"/>
      <c r="AR15" s="20"/>
      <c r="AS15" s="20"/>
      <c r="AT15" s="20"/>
      <c r="AU15" s="20"/>
      <c r="AV15" s="20"/>
      <c r="AW15" s="20"/>
      <c r="AX15" s="20"/>
      <c r="AY15" s="20"/>
      <c r="AZ15" s="20"/>
      <c r="BA15" s="20"/>
      <c r="BB15"/>
      <c r="BC15"/>
      <c r="BD15"/>
      <c r="BE15" s="20"/>
      <c r="BF15" s="20"/>
      <c r="BG15" s="20"/>
      <c r="BH15" s="20"/>
    </row>
    <row r="16" spans="1:60" s="1" customFormat="1" ht="16.5" customHeight="1">
      <c r="A16" s="12" t="s">
        <v>99</v>
      </c>
      <c r="B16" s="105" t="s">
        <v>103</v>
      </c>
      <c r="C16" s="106"/>
      <c r="D16" s="106"/>
      <c r="E16" s="106"/>
      <c r="F16" s="106"/>
      <c r="G16" s="106"/>
      <c r="H16" s="106"/>
      <c r="I16" s="106"/>
      <c r="J16" s="106"/>
      <c r="K16" s="106"/>
      <c r="L16" s="106"/>
      <c r="M16" s="106"/>
      <c r="N16" s="106"/>
      <c r="O16" s="106"/>
      <c r="P16" s="106"/>
      <c r="Q16" s="106"/>
      <c r="R16" s="106"/>
      <c r="S16" s="106"/>
      <c r="T16" s="106"/>
      <c r="U16" s="106"/>
      <c r="V16" s="106"/>
      <c r="W16" s="106"/>
      <c r="X16" s="106"/>
      <c r="Y16" s="106"/>
      <c r="Z16" s="106"/>
      <c r="AA16" s="106"/>
      <c r="AB16" s="106"/>
      <c r="AC16" s="107"/>
      <c r="AD16" s="4"/>
      <c r="AE16" s="4"/>
      <c r="AF16" s="64"/>
      <c r="AG16" s="20"/>
      <c r="AH16" s="20"/>
      <c r="AI16" s="20"/>
      <c r="AJ16" s="20"/>
      <c r="AK16" s="20"/>
      <c r="AL16" s="20"/>
      <c r="AM16" s="20"/>
      <c r="AN16" s="20"/>
      <c r="AO16" s="20"/>
      <c r="AP16" s="20"/>
      <c r="AQ16" s="20"/>
      <c r="AR16" s="20"/>
      <c r="AS16" s="20"/>
      <c r="AT16" s="20"/>
      <c r="AU16" s="20"/>
      <c r="AV16" s="20"/>
      <c r="AW16" s="20"/>
      <c r="AX16" s="20"/>
      <c r="AY16" s="20"/>
      <c r="AZ16" s="20"/>
      <c r="BA16" s="20"/>
      <c r="BE16" s="20"/>
      <c r="BF16" s="20"/>
      <c r="BG16" s="20"/>
      <c r="BH16" s="20"/>
    </row>
    <row r="17" spans="1:56" s="1" customFormat="1" ht="16.5" customHeight="1">
      <c r="A17" s="12" t="s">
        <v>76</v>
      </c>
      <c r="B17" s="105" t="s">
        <v>77</v>
      </c>
      <c r="C17" s="106"/>
      <c r="D17" s="106"/>
      <c r="E17" s="106"/>
      <c r="F17" s="106"/>
      <c r="G17" s="106"/>
      <c r="H17" s="106"/>
      <c r="I17" s="106"/>
      <c r="J17" s="106"/>
      <c r="K17" s="106"/>
      <c r="L17" s="106"/>
      <c r="M17" s="106"/>
      <c r="N17" s="106"/>
      <c r="O17" s="106"/>
      <c r="P17" s="106"/>
      <c r="Q17" s="106"/>
      <c r="R17" s="106"/>
      <c r="S17" s="106"/>
      <c r="T17" s="106"/>
      <c r="U17" s="106"/>
      <c r="V17" s="106"/>
      <c r="W17" s="106"/>
      <c r="X17" s="106"/>
      <c r="Y17" s="106"/>
      <c r="Z17" s="106"/>
      <c r="AA17" s="106"/>
      <c r="AB17" s="106"/>
      <c r="AC17" s="107"/>
      <c r="AD17" s="4"/>
      <c r="AE17" s="4"/>
      <c r="AF17" s="4"/>
      <c r="AU17" s="4"/>
      <c r="AV17" s="4"/>
      <c r="AW17" s="4"/>
      <c r="AX17" s="4"/>
      <c r="AY17" s="4"/>
      <c r="AZ17" s="4"/>
      <c r="BA17" s="4"/>
      <c r="BB17"/>
      <c r="BC17"/>
      <c r="BD17"/>
    </row>
    <row r="18" spans="1:56" s="1" customFormat="1" ht="16.5" customHeight="1">
      <c r="A18" s="11" t="s">
        <v>80</v>
      </c>
      <c r="B18" s="108" t="s">
        <v>81</v>
      </c>
      <c r="C18" s="109"/>
      <c r="D18" s="109"/>
      <c r="E18" s="109"/>
      <c r="F18" s="109"/>
      <c r="G18" s="109"/>
      <c r="H18" s="109"/>
      <c r="I18" s="109"/>
      <c r="J18" s="109"/>
      <c r="K18" s="109"/>
      <c r="L18" s="109"/>
      <c r="M18" s="109"/>
      <c r="N18" s="109"/>
      <c r="O18" s="109"/>
      <c r="P18" s="109"/>
      <c r="Q18" s="109"/>
      <c r="R18" s="109"/>
      <c r="S18" s="109"/>
      <c r="T18" s="109"/>
      <c r="U18" s="109"/>
      <c r="V18" s="109"/>
      <c r="W18" s="109"/>
      <c r="X18" s="109"/>
      <c r="Y18" s="109"/>
      <c r="Z18" s="109"/>
      <c r="AA18" s="109"/>
      <c r="AB18" s="109"/>
      <c r="AC18" s="110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/>
      <c r="BC18"/>
      <c r="BD18"/>
    </row>
    <row r="19" spans="1:56" ht="16.5" customHeight="1"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</row>
    <row r="20" spans="1:56" s="1" customFormat="1" ht="16.5"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/>
      <c r="BC20"/>
      <c r="BD20"/>
    </row>
    <row r="21" spans="1:56" s="1" customFormat="1" ht="16.5"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/>
      <c r="BC21"/>
      <c r="BD21"/>
    </row>
    <row r="22" spans="1:56" ht="16.5"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</row>
  </sheetData>
  <mergeCells count="43">
    <mergeCell ref="B18:AC18"/>
    <mergeCell ref="AF14:AF15"/>
    <mergeCell ref="B12:AC12"/>
    <mergeCell ref="B14:AC14"/>
    <mergeCell ref="B13:AC13"/>
    <mergeCell ref="B16:AC16"/>
    <mergeCell ref="A1:BA1"/>
    <mergeCell ref="B17:AC17"/>
    <mergeCell ref="B15:AC15"/>
    <mergeCell ref="AL3:AL9"/>
    <mergeCell ref="AM3:AM9"/>
    <mergeCell ref="AN3:AN9"/>
    <mergeCell ref="AD3:AD8"/>
    <mergeCell ref="AO3:AO9"/>
    <mergeCell ref="AP3:AP9"/>
    <mergeCell ref="AQ3:AQ9"/>
    <mergeCell ref="AR3:AR9"/>
    <mergeCell ref="AS3:AS9"/>
    <mergeCell ref="BA3:BA9"/>
    <mergeCell ref="AY3:AY9"/>
    <mergeCell ref="AZ3:AZ9"/>
    <mergeCell ref="AE3:AE8"/>
    <mergeCell ref="AT3:AT9"/>
    <mergeCell ref="AU3:AU9"/>
    <mergeCell ref="AV3:AV9"/>
    <mergeCell ref="AW3:AW9"/>
    <mergeCell ref="AX3:AX9"/>
    <mergeCell ref="AK3:AK8"/>
    <mergeCell ref="B3:B8"/>
    <mergeCell ref="C3:C8"/>
    <mergeCell ref="D3:D8"/>
    <mergeCell ref="E3:E8"/>
    <mergeCell ref="F7:F8"/>
    <mergeCell ref="J7:J8"/>
    <mergeCell ref="R7:R8"/>
    <mergeCell ref="U3:U8"/>
    <mergeCell ref="V3:V8"/>
    <mergeCell ref="W3:W8"/>
    <mergeCell ref="X3:X8"/>
    <mergeCell ref="Z7:Z8"/>
    <mergeCell ref="AC7:AC8"/>
    <mergeCell ref="AF3:AF8"/>
    <mergeCell ref="AG3:AG8"/>
  </mergeCells>
  <pageMargins left="0.70866141732283472" right="0.70866141732283472" top="0.74803149606299213" bottom="0.74803149606299213" header="0.31496062992125984" footer="0.31496062992125984"/>
  <pageSetup paperSize="9" scale="5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Учебный план</vt:lpstr>
      <vt:lpstr>КУГ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marina.novikova</cp:lastModifiedBy>
  <cp:lastPrinted>2024-09-11T08:43:37Z</cp:lastPrinted>
  <dcterms:created xsi:type="dcterms:W3CDTF">2022-08-29T11:23:05Z</dcterms:created>
  <dcterms:modified xsi:type="dcterms:W3CDTF">2024-09-12T07:36:41Z</dcterms:modified>
</cp:coreProperties>
</file>