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55" windowHeight="10590"/>
  </bookViews>
  <sheets>
    <sheet name="Учебный план" sheetId="1" r:id="rId1"/>
    <sheet name="КУГ" sheetId="3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17"/>
  <c r="F17" s="1"/>
  <c r="E17" s="1"/>
  <c r="L21" l="1"/>
  <c r="J21"/>
  <c r="I21"/>
  <c r="G15"/>
  <c r="F15" s="1"/>
  <c r="E15" l="1"/>
  <c r="F20" l="1"/>
  <c r="E20" s="1"/>
  <c r="E19" l="1"/>
  <c r="G16"/>
  <c r="G21" s="1"/>
  <c r="F16" l="1"/>
  <c r="F21" s="1"/>
  <c r="E16" l="1"/>
  <c r="E21"/>
</calcChain>
</file>

<file path=xl/sharedStrings.xml><?xml version="1.0" encoding="utf-8"?>
<sst xmlns="http://schemas.openxmlformats.org/spreadsheetml/2006/main" count="170" uniqueCount="103">
  <si>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</si>
  <si>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</si>
  <si>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</si>
  <si>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</si>
  <si>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</si>
  <si>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</si>
  <si>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</si>
  <si>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</si>
  <si>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</si>
  <si>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</si>
  <si>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</si>
  <si>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</si>
  <si>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</si>
  <si>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</si>
  <si>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</si>
  <si>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</si>
  <si>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</si>
  <si>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</si>
  <si>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</si>
  <si>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</si>
  <si>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</si>
  <si>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</si>
  <si>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</si>
  <si>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</si>
  <si>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</si>
  <si>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</si>
  <si>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</si>
  <si>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</si>
  <si>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</si>
  <si>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</si>
  <si>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</si>
  <si>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</si>
  <si>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</si>
  <si>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</si>
  <si>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</si>
  <si>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</si>
  <si>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</si>
  <si>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</si>
  <si>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</si>
  <si>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</si>
  <si>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</si>
  <si>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</si>
  <si>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</si>
  <si>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</si>
  <si>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</si>
  <si>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</si>
  <si>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</si>
  <si>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</si>
  <si>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</si>
  <si>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</si>
  <si>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</si>
  <si>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</si>
  <si>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</si>
  <si>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</si>
  <si>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</si>
  <si>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</si>
  <si>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</si>
  <si>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</si>
  <si>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</si>
  <si>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</si>
  <si>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</si>
  <si>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</si>
  <si>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</si>
  <si>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</si>
  <si>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</si>
  <si>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</si>
  <si>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</si>
  <si>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</si>
  <si>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</si>
  <si>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</si>
  <si>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</si>
  <si>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</si>
  <si>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</si>
  <si>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</si>
  <si>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</si>
  <si>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</si>
  <si>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</si>
  <si>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</si>
  <si>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</si>
  <si>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</si>
  <si>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</si>
  <si>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</si>
  <si>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</si>
  <si>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</si>
  <si>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</si>
  <si>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</si>
  <si>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</si>
  <si>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</si>
  <si>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</si>
  <si>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</si>
  <si>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Производственная практика</t>
  </si>
  <si>
    <t>Б3</t>
  </si>
  <si>
    <t>1 год обучения</t>
  </si>
  <si>
    <t>1семестр</t>
  </si>
  <si>
    <t>2 семестр</t>
  </si>
  <si>
    <t>Б2</t>
  </si>
  <si>
    <t>Б2.1</t>
  </si>
  <si>
    <t>Медико-биологические, методологические,  организационно-правовые, психологические и социальные основы эргореабилитации (эрготерапии)</t>
  </si>
  <si>
    <t>Иной вид работ</t>
  </si>
  <si>
    <t>Эргореабилитация при основных заболеваниях и состояниях у детей и у взрослых:  патологии ЦНС, ПНС, ОДА, соматических и онкологических заболеваниях</t>
  </si>
  <si>
    <t>Эрготерапевтические вмешательства: неаппаратная и аппаратная сенсорная стимуляция, коррекция психологического состояния, обучение коммуникации, модификация факторов окружающей среды, подбор ТСР</t>
  </si>
  <si>
    <t xml:space="preserve">Наименование программы профессиональной переподготовки  "Эргореабилитация (эрготерапия)"  </t>
  </si>
  <si>
    <t>квалификация: специалист по эргореабилитации (эргоспециалист)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</si>
</sst>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6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8" xfId="5" applyNumberFormat="1" applyFont="1" applyFill="1" applyBorder="1" applyAlignment="1" applyProtection="1">
      <alignment vertical="center" wrapText="1"/>
      <protection locked="0"/>
    </xf>
    <xf numFmtId="49" fontId="12" fillId="0" borderId="25" xfId="5" applyNumberFormat="1" applyFont="1" applyFill="1" applyBorder="1" applyAlignment="1" applyProtection="1">
      <alignment vertical="center" wrapText="1"/>
      <protection locked="0"/>
    </xf>
    <xf numFmtId="49" fontId="12" fillId="0" borderId="30" xfId="5" applyNumberFormat="1" applyFont="1" applyFill="1" applyBorder="1" applyAlignment="1" applyProtection="1">
      <alignment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/>
      <protection locked="0"/>
    </xf>
    <xf numFmtId="49" fontId="12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0" borderId="17" xfId="5" applyNumberFormat="1" applyFont="1" applyFill="1" applyBorder="1" applyAlignment="1" applyProtection="1">
      <alignment vertical="center" wrapText="1"/>
      <protection locked="0"/>
    </xf>
    <xf numFmtId="49" fontId="12" fillId="2" borderId="32" xfId="5" applyNumberFormat="1" applyFont="1" applyFill="1" applyBorder="1" applyAlignment="1" applyProtection="1">
      <alignment horizontal="center" vertical="center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4" xfId="1" applyFont="1" applyBorder="1" applyAlignment="1">
      <alignment horizontal="center" wrapText="1"/>
    </xf>
    <xf numFmtId="0" fontId="15" fillId="0" borderId="34" xfId="0" applyFont="1" applyBorder="1" applyAlignment="1">
      <alignment horizontal="center"/>
    </xf>
    <xf numFmtId="0" fontId="11" fillId="0" borderId="35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49" fontId="18" fillId="2" borderId="0" xfId="5" applyNumberFormat="1" applyFont="1" applyFill="1" applyBorder="1" applyAlignment="1" applyProtection="1">
      <alignment horizontal="left" vertical="center"/>
      <protection locked="0"/>
    </xf>
    <xf numFmtId="49" fontId="19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3" borderId="29" xfId="5" applyNumberFormat="1" applyFont="1" applyFill="1" applyBorder="1" applyAlignment="1" applyProtection="1">
      <alignment horizontal="center" vertical="center"/>
      <protection locked="0"/>
    </xf>
    <xf numFmtId="49" fontId="12" fillId="3" borderId="31" xfId="5" applyNumberFormat="1" applyFont="1" applyFill="1" applyBorder="1" applyAlignment="1" applyProtection="1">
      <alignment horizontal="center" vertical="center"/>
      <protection locked="0"/>
    </xf>
    <xf numFmtId="49" fontId="12" fillId="4" borderId="17" xfId="5" applyNumberFormat="1" applyFont="1" applyFill="1" applyBorder="1" applyAlignment="1" applyProtection="1">
      <alignment vertical="center" wrapText="1"/>
      <protection locked="0"/>
    </xf>
    <xf numFmtId="49" fontId="12" fillId="4" borderId="30" xfId="5" applyNumberFormat="1" applyFont="1" applyFill="1" applyBorder="1" applyAlignment="1" applyProtection="1">
      <alignment vertical="center" wrapText="1"/>
      <protection locked="0"/>
    </xf>
    <xf numFmtId="49" fontId="12" fillId="4" borderId="17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2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45" xfId="5" applyNumberFormat="1" applyFont="1" applyFill="1" applyBorder="1" applyAlignment="1" applyProtection="1">
      <alignment horizontal="left" vertical="center"/>
      <protection locked="0"/>
    </xf>
    <xf numFmtId="49" fontId="12" fillId="3" borderId="4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/>
      <protection locked="0"/>
    </xf>
    <xf numFmtId="49" fontId="9" fillId="2" borderId="46" xfId="5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6" fillId="0" borderId="24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9" fontId="12" fillId="4" borderId="29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1" applyFont="1" applyBorder="1" applyAlignment="1">
      <alignment horizontal="left" wrapText="1"/>
    </xf>
    <xf numFmtId="0" fontId="11" fillId="0" borderId="26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0" fontId="11" fillId="0" borderId="30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0" fontId="11" fillId="0" borderId="40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2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2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8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0" zoomScaleNormal="100" workbookViewId="0">
      <selection activeCell="D26" sqref="D26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1" customFormat="1" ht="27" customHeight="1">
      <c r="A2" s="60" t="s">
        <v>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2" ht="15" customHeight="1">
      <c r="A5" s="67" t="s">
        <v>84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6.45" customHeight="1">
      <c r="A6" s="67" t="s">
        <v>101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5" customHeight="1">
      <c r="A7" s="67" t="s">
        <v>102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>
      <c r="A9" s="61" t="s">
        <v>70</v>
      </c>
      <c r="B9" s="79"/>
      <c r="C9" s="61" t="s">
        <v>69</v>
      </c>
      <c r="D9" s="79"/>
      <c r="E9" s="84" t="s">
        <v>83</v>
      </c>
      <c r="F9" s="61" t="s">
        <v>1</v>
      </c>
      <c r="G9" s="62"/>
      <c r="H9" s="62"/>
      <c r="I9" s="62"/>
      <c r="J9" s="62"/>
      <c r="K9" s="62"/>
      <c r="L9" s="63"/>
    </row>
    <row r="10" spans="1:12" ht="15" customHeight="1">
      <c r="A10" s="80"/>
      <c r="B10" s="81"/>
      <c r="C10" s="80"/>
      <c r="D10" s="81"/>
      <c r="E10" s="85"/>
      <c r="F10" s="68" t="s">
        <v>2</v>
      </c>
      <c r="G10" s="71" t="s">
        <v>3</v>
      </c>
      <c r="H10" s="72"/>
      <c r="I10" s="72"/>
      <c r="J10" s="72"/>
      <c r="K10" s="72"/>
      <c r="L10" s="73"/>
    </row>
    <row r="11" spans="1:12" ht="15" customHeight="1">
      <c r="A11" s="80"/>
      <c r="B11" s="81"/>
      <c r="C11" s="82"/>
      <c r="D11" s="83"/>
      <c r="E11" s="86"/>
      <c r="F11" s="69"/>
      <c r="G11" s="74" t="s">
        <v>5</v>
      </c>
      <c r="H11" s="87" t="s">
        <v>3</v>
      </c>
      <c r="I11" s="88"/>
      <c r="J11" s="74" t="s">
        <v>4</v>
      </c>
      <c r="K11" s="74" t="s">
        <v>98</v>
      </c>
      <c r="L11" s="76" t="s">
        <v>86</v>
      </c>
    </row>
    <row r="12" spans="1:12" ht="26.25" customHeight="1">
      <c r="A12" s="80"/>
      <c r="B12" s="81"/>
      <c r="C12" s="64" t="s">
        <v>6</v>
      </c>
      <c r="D12" s="64" t="s">
        <v>7</v>
      </c>
      <c r="E12" s="64" t="s">
        <v>2</v>
      </c>
      <c r="F12" s="69"/>
      <c r="G12" s="75"/>
      <c r="H12" s="64" t="s">
        <v>8</v>
      </c>
      <c r="I12" s="64" t="s">
        <v>9</v>
      </c>
      <c r="J12" s="75"/>
      <c r="K12" s="75"/>
      <c r="L12" s="77"/>
    </row>
    <row r="13" spans="1:12" ht="54.75" customHeight="1">
      <c r="A13" s="82"/>
      <c r="B13" s="83"/>
      <c r="C13" s="65"/>
      <c r="D13" s="65"/>
      <c r="E13" s="65"/>
      <c r="F13" s="70"/>
      <c r="G13" s="65"/>
      <c r="H13" s="65"/>
      <c r="I13" s="65"/>
      <c r="J13" s="65"/>
      <c r="K13" s="65"/>
      <c r="L13" s="78"/>
    </row>
    <row r="14" spans="1:12">
      <c r="A14" s="3" t="s">
        <v>10</v>
      </c>
      <c r="B14" s="3" t="s">
        <v>11</v>
      </c>
      <c r="C14" s="49"/>
      <c r="D14" s="49"/>
      <c r="E14" s="15"/>
      <c r="F14" s="15"/>
      <c r="G14" s="15"/>
      <c r="H14" s="15"/>
      <c r="I14" s="15"/>
      <c r="J14" s="15"/>
      <c r="K14" s="50"/>
      <c r="L14" s="15"/>
    </row>
    <row r="15" spans="1:12" s="1" customFormat="1" ht="51">
      <c r="A15" s="3" t="s">
        <v>87</v>
      </c>
      <c r="B15" s="42" t="s">
        <v>97</v>
      </c>
      <c r="C15" s="49"/>
      <c r="D15" s="49">
        <v>1</v>
      </c>
      <c r="E15" s="27">
        <f>F15/36</f>
        <v>4.2777777777777777</v>
      </c>
      <c r="F15" s="26">
        <f>SUM(G15,J15,L15)</f>
        <v>154</v>
      </c>
      <c r="G15" s="26">
        <f>SUM(H15:I15)</f>
        <v>122</v>
      </c>
      <c r="H15" s="43">
        <v>42</v>
      </c>
      <c r="I15" s="43">
        <v>80</v>
      </c>
      <c r="J15" s="43">
        <v>30</v>
      </c>
      <c r="K15" s="50"/>
      <c r="L15" s="43">
        <v>2</v>
      </c>
    </row>
    <row r="16" spans="1:12" s="1" customFormat="1" ht="63.75">
      <c r="A16" s="3" t="s">
        <v>88</v>
      </c>
      <c r="B16" s="42" t="s">
        <v>100</v>
      </c>
      <c r="C16" s="49"/>
      <c r="D16" s="49">
        <v>1</v>
      </c>
      <c r="E16" s="17">
        <f>F16/36</f>
        <v>7.2777777777777777</v>
      </c>
      <c r="F16" s="18">
        <f>SUM(G16+J16+L16)</f>
        <v>262</v>
      </c>
      <c r="G16" s="18">
        <f>SUM(H16:I16)</f>
        <v>180</v>
      </c>
      <c r="H16" s="18">
        <v>48</v>
      </c>
      <c r="I16" s="18">
        <v>132</v>
      </c>
      <c r="J16" s="18">
        <v>80</v>
      </c>
      <c r="K16" s="18"/>
      <c r="L16" s="18">
        <v>2</v>
      </c>
    </row>
    <row r="17" spans="1:12" s="1" customFormat="1" ht="51">
      <c r="A17" s="42" t="s">
        <v>89</v>
      </c>
      <c r="B17" s="42" t="s">
        <v>99</v>
      </c>
      <c r="C17" s="49"/>
      <c r="D17" s="49">
        <v>1</v>
      </c>
      <c r="E17" s="17">
        <f>F17/36</f>
        <v>8.3333333333333339</v>
      </c>
      <c r="F17" s="18">
        <f>SUM(G17+J17+L17)</f>
        <v>300</v>
      </c>
      <c r="G17" s="18">
        <f>SUM(H17:I17)</f>
        <v>244</v>
      </c>
      <c r="H17" s="18">
        <v>81</v>
      </c>
      <c r="I17" s="18">
        <v>163</v>
      </c>
      <c r="J17" s="18">
        <v>54</v>
      </c>
      <c r="K17" s="18"/>
      <c r="L17" s="18">
        <v>2</v>
      </c>
    </row>
    <row r="18" spans="1:12" s="1" customFormat="1" ht="16.899999999999999" customHeight="1">
      <c r="A18" s="42" t="s">
        <v>95</v>
      </c>
      <c r="B18" s="42" t="s">
        <v>73</v>
      </c>
      <c r="C18" s="49"/>
      <c r="D18" s="49"/>
      <c r="E18" s="17"/>
      <c r="F18" s="18"/>
      <c r="G18" s="18"/>
      <c r="H18" s="18"/>
      <c r="I18" s="18"/>
      <c r="J18" s="18"/>
      <c r="K18" s="18"/>
      <c r="L18" s="18"/>
    </row>
    <row r="19" spans="1:12" s="1" customFormat="1" ht="15" customHeight="1">
      <c r="A19" s="58" t="s">
        <v>96</v>
      </c>
      <c r="B19" s="58" t="s">
        <v>90</v>
      </c>
      <c r="C19" s="58"/>
      <c r="D19" s="57">
        <v>2</v>
      </c>
      <c r="E19" s="17">
        <f t="shared" ref="E19:E21" si="0">F19/36</f>
        <v>7.9444444444444446</v>
      </c>
      <c r="F19" s="18">
        <v>286</v>
      </c>
      <c r="G19" s="18"/>
      <c r="H19" s="18"/>
      <c r="I19" s="18"/>
      <c r="J19" s="18"/>
      <c r="K19" s="18">
        <v>284</v>
      </c>
      <c r="L19" s="18">
        <v>2</v>
      </c>
    </row>
    <row r="20" spans="1:12" s="1" customFormat="1">
      <c r="A20" s="3" t="s">
        <v>91</v>
      </c>
      <c r="B20" s="3" t="s">
        <v>78</v>
      </c>
      <c r="C20" s="15">
        <v>2</v>
      </c>
      <c r="D20" s="15"/>
      <c r="E20" s="17">
        <f>F20/36</f>
        <v>0.5</v>
      </c>
      <c r="F20" s="18">
        <f>SUM(G20,J20,L20)</f>
        <v>18</v>
      </c>
      <c r="G20" s="18"/>
      <c r="H20" s="18"/>
      <c r="I20" s="18"/>
      <c r="J20" s="18"/>
      <c r="K20" s="18"/>
      <c r="L20" s="18">
        <v>18</v>
      </c>
    </row>
    <row r="21" spans="1:12">
      <c r="A21" s="4"/>
      <c r="B21" s="4" t="s">
        <v>12</v>
      </c>
      <c r="C21" s="5"/>
      <c r="D21" s="5"/>
      <c r="E21" s="17">
        <f t="shared" si="0"/>
        <v>28.333333333333332</v>
      </c>
      <c r="F21" s="18">
        <f>SUM(F15:F20)</f>
        <v>1020</v>
      </c>
      <c r="G21" s="18">
        <f>SUM(G15:G20)</f>
        <v>546</v>
      </c>
      <c r="H21" s="18">
        <f>SUM(H15:H20)</f>
        <v>171</v>
      </c>
      <c r="I21" s="19">
        <f>SUM(I15:I20)</f>
        <v>375</v>
      </c>
      <c r="J21" s="19">
        <f>SUM(J15:J20)</f>
        <v>164</v>
      </c>
      <c r="K21" s="19">
        <v>284</v>
      </c>
      <c r="L21" s="19">
        <f>SUM(L15:L20)</f>
        <v>26</v>
      </c>
    </row>
    <row r="25" spans="1:12" ht="30">
      <c r="B25" s="16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0"/>
  <sheetViews>
    <sheetView zoomScaleNormal="100" zoomScaleSheetLayoutView="100" workbookViewId="0">
      <selection activeCell="V4" sqref="V4:AE9"/>
    </sheetView>
  </sheetViews>
  <sheetFormatPr defaultRowHeight="15"/>
  <cols>
    <col min="1" max="1" width="5.28515625" bestFit="1" customWidth="1"/>
    <col min="2" max="2" width="2.85546875" bestFit="1" customWidth="1"/>
    <col min="3" max="3" width="4.28515625" customWidth="1"/>
    <col min="4" max="4" width="3.5703125" customWidth="1"/>
    <col min="5" max="6" width="2.85546875" bestFit="1" customWidth="1"/>
    <col min="7" max="7" width="3.28515625" customWidth="1"/>
    <col min="8" max="18" width="2.85546875" bestFit="1" customWidth="1"/>
    <col min="19" max="26" width="3.28515625" bestFit="1" customWidth="1"/>
    <col min="27" max="27" width="4" customWidth="1"/>
    <col min="28" max="29" width="3.28515625" bestFit="1" customWidth="1"/>
    <col min="30" max="30" width="3.85546875" customWidth="1"/>
    <col min="31" max="31" width="4.140625" customWidth="1"/>
    <col min="32" max="53" width="3.28515625" bestFit="1" customWidth="1"/>
  </cols>
  <sheetData>
    <row r="1" spans="1:60" ht="16.5">
      <c r="A1" s="101" t="s">
        <v>14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</row>
    <row r="2" spans="1:60" s="1" customFormat="1" ht="19.5" thickBot="1">
      <c r="A2" s="38"/>
      <c r="B2" s="38"/>
      <c r="C2" s="39" t="s">
        <v>92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41" t="s">
        <v>93</v>
      </c>
      <c r="Q2" s="38"/>
      <c r="R2" s="38"/>
      <c r="S2" s="38"/>
      <c r="T2" s="38"/>
      <c r="U2" s="38"/>
      <c r="V2" s="53"/>
      <c r="W2" s="38"/>
      <c r="X2" s="38"/>
      <c r="Y2" s="38"/>
      <c r="Z2" s="38"/>
      <c r="AA2" s="56"/>
      <c r="AB2" s="56"/>
      <c r="AC2" s="38"/>
      <c r="AD2" s="38"/>
      <c r="AE2" s="38"/>
      <c r="AF2" s="38"/>
      <c r="AG2" s="38"/>
      <c r="AH2" s="38"/>
      <c r="AI2" s="38"/>
      <c r="AJ2" s="38"/>
      <c r="AK2" s="38"/>
      <c r="AL2" s="40" t="s">
        <v>94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60" ht="17.25" thickBot="1">
      <c r="A3" s="24" t="s">
        <v>15</v>
      </c>
      <c r="B3" s="32" t="s">
        <v>16</v>
      </c>
      <c r="C3" s="24" t="s">
        <v>17</v>
      </c>
      <c r="D3" s="25" t="s">
        <v>18</v>
      </c>
      <c r="E3" s="25" t="s">
        <v>19</v>
      </c>
      <c r="F3" s="25" t="s">
        <v>20</v>
      </c>
      <c r="G3" s="25" t="s">
        <v>21</v>
      </c>
      <c r="H3" s="25" t="s">
        <v>22</v>
      </c>
      <c r="I3" s="25" t="s">
        <v>23</v>
      </c>
      <c r="J3" s="25" t="s">
        <v>24</v>
      </c>
      <c r="K3" s="25" t="s">
        <v>25</v>
      </c>
      <c r="L3" s="25" t="s">
        <v>26</v>
      </c>
      <c r="M3" s="25" t="s">
        <v>27</v>
      </c>
      <c r="N3" s="25" t="s">
        <v>28</v>
      </c>
      <c r="O3" s="25" t="s">
        <v>29</v>
      </c>
      <c r="P3" s="25" t="s">
        <v>30</v>
      </c>
      <c r="Q3" s="25" t="s">
        <v>31</v>
      </c>
      <c r="R3" s="25" t="s">
        <v>32</v>
      </c>
      <c r="S3" s="25" t="s">
        <v>33</v>
      </c>
      <c r="T3" s="25" t="s">
        <v>34</v>
      </c>
      <c r="U3" s="25" t="s">
        <v>35</v>
      </c>
      <c r="V3" s="25" t="s">
        <v>36</v>
      </c>
      <c r="W3" s="25" t="s">
        <v>37</v>
      </c>
      <c r="X3" s="25" t="s">
        <v>38</v>
      </c>
      <c r="Y3" s="25" t="s">
        <v>39</v>
      </c>
      <c r="Z3" s="32" t="s">
        <v>40</v>
      </c>
      <c r="AA3" s="55" t="s">
        <v>41</v>
      </c>
      <c r="AB3" s="54" t="s">
        <v>42</v>
      </c>
      <c r="AC3" s="44" t="s">
        <v>43</v>
      </c>
      <c r="AD3" s="44" t="s">
        <v>44</v>
      </c>
      <c r="AE3" s="44" t="s">
        <v>45</v>
      </c>
      <c r="AF3" s="44" t="s">
        <v>46</v>
      </c>
      <c r="AG3" s="44" t="s">
        <v>47</v>
      </c>
      <c r="AH3" s="44" t="s">
        <v>48</v>
      </c>
      <c r="AI3" s="44" t="s">
        <v>49</v>
      </c>
      <c r="AJ3" s="44" t="s">
        <v>50</v>
      </c>
      <c r="AK3" s="44" t="s">
        <v>51</v>
      </c>
      <c r="AL3" s="44" t="s">
        <v>52</v>
      </c>
      <c r="AM3" s="44" t="s">
        <v>53</v>
      </c>
      <c r="AN3" s="44" t="s">
        <v>54</v>
      </c>
      <c r="AO3" s="44" t="s">
        <v>55</v>
      </c>
      <c r="AP3" s="44" t="s">
        <v>56</v>
      </c>
      <c r="AQ3" s="44" t="s">
        <v>57</v>
      </c>
      <c r="AR3" s="44" t="s">
        <v>58</v>
      </c>
      <c r="AS3" s="44" t="s">
        <v>59</v>
      </c>
      <c r="AT3" s="44" t="s">
        <v>60</v>
      </c>
      <c r="AU3" s="44" t="s">
        <v>61</v>
      </c>
      <c r="AV3" s="44" t="s">
        <v>62</v>
      </c>
      <c r="AW3" s="44" t="s">
        <v>63</v>
      </c>
      <c r="AX3" s="44" t="s">
        <v>64</v>
      </c>
      <c r="AY3" s="44" t="s">
        <v>65</v>
      </c>
      <c r="AZ3" s="44" t="s">
        <v>66</v>
      </c>
      <c r="BA3" s="45" t="s">
        <v>67</v>
      </c>
      <c r="BB3" s="20"/>
      <c r="BC3" s="20"/>
      <c r="BD3" s="20"/>
    </row>
    <row r="4" spans="1:60" ht="15" customHeight="1">
      <c r="A4" s="102" t="s">
        <v>68</v>
      </c>
      <c r="B4" s="21"/>
      <c r="C4" s="7"/>
      <c r="D4" s="51"/>
      <c r="E4" s="30"/>
      <c r="F4" s="30"/>
      <c r="G4" s="29"/>
      <c r="H4" s="8"/>
      <c r="I4" s="30"/>
      <c r="J4" s="30"/>
      <c r="K4" s="30"/>
      <c r="L4" s="51"/>
      <c r="M4" s="30"/>
      <c r="N4" s="29"/>
      <c r="O4" s="30"/>
      <c r="P4" s="30"/>
      <c r="Q4" s="51"/>
      <c r="R4" s="30"/>
      <c r="S4" s="30"/>
      <c r="T4" s="29"/>
      <c r="U4" s="107" t="s">
        <v>74</v>
      </c>
      <c r="V4" s="89" t="s">
        <v>72</v>
      </c>
      <c r="W4" s="89" t="s">
        <v>72</v>
      </c>
      <c r="X4" s="89" t="s">
        <v>72</v>
      </c>
      <c r="Y4" s="89" t="s">
        <v>72</v>
      </c>
      <c r="Z4" s="89" t="s">
        <v>72</v>
      </c>
      <c r="AA4" s="89" t="s">
        <v>72</v>
      </c>
      <c r="AB4" s="89" t="s">
        <v>72</v>
      </c>
      <c r="AC4" s="89" t="s">
        <v>72</v>
      </c>
      <c r="AD4" s="89" t="s">
        <v>79</v>
      </c>
      <c r="AE4" s="89" t="s">
        <v>79</v>
      </c>
      <c r="AF4" s="89" t="s">
        <v>80</v>
      </c>
      <c r="AG4" s="89" t="s">
        <v>80</v>
      </c>
      <c r="AH4" s="106" t="s">
        <v>80</v>
      </c>
      <c r="AI4" s="89" t="s">
        <v>80</v>
      </c>
      <c r="AJ4" s="89" t="s">
        <v>80</v>
      </c>
      <c r="AK4" s="89" t="s">
        <v>80</v>
      </c>
      <c r="AL4" s="89" t="s">
        <v>80</v>
      </c>
      <c r="AM4" s="89" t="s">
        <v>80</v>
      </c>
      <c r="AN4" s="89" t="s">
        <v>80</v>
      </c>
      <c r="AO4" s="89" t="s">
        <v>80</v>
      </c>
      <c r="AP4" s="89" t="s">
        <v>80</v>
      </c>
      <c r="AQ4" s="89" t="s">
        <v>80</v>
      </c>
      <c r="AR4" s="89" t="s">
        <v>80</v>
      </c>
      <c r="AS4" s="89" t="s">
        <v>80</v>
      </c>
      <c r="AT4" s="89" t="s">
        <v>80</v>
      </c>
      <c r="AU4" s="89" t="s">
        <v>80</v>
      </c>
      <c r="AV4" s="89" t="s">
        <v>80</v>
      </c>
      <c r="AW4" s="89" t="s">
        <v>80</v>
      </c>
      <c r="AX4" s="89" t="s">
        <v>80</v>
      </c>
      <c r="AY4" s="89" t="s">
        <v>80</v>
      </c>
      <c r="AZ4" s="89" t="s">
        <v>80</v>
      </c>
      <c r="BA4" s="106" t="s">
        <v>80</v>
      </c>
      <c r="BB4" s="13"/>
      <c r="BC4" s="13"/>
      <c r="BD4" s="13"/>
    </row>
    <row r="5" spans="1:60" ht="16.5">
      <c r="A5" s="103"/>
      <c r="B5" s="22"/>
      <c r="C5" s="8"/>
      <c r="D5" s="8"/>
      <c r="E5" s="29"/>
      <c r="F5" s="29"/>
      <c r="G5" s="29"/>
      <c r="H5" s="8"/>
      <c r="I5" s="29"/>
      <c r="J5" s="29"/>
      <c r="K5" s="29"/>
      <c r="L5" s="8"/>
      <c r="M5" s="29"/>
      <c r="N5" s="29"/>
      <c r="O5" s="29"/>
      <c r="P5" s="29"/>
      <c r="Q5" s="8"/>
      <c r="R5" s="29"/>
      <c r="S5" s="29"/>
      <c r="T5" s="29"/>
      <c r="U5" s="108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13"/>
      <c r="BC5" s="13"/>
      <c r="BD5" s="13"/>
    </row>
    <row r="6" spans="1:60" ht="16.5">
      <c r="A6" s="103"/>
      <c r="B6" s="22"/>
      <c r="C6" s="8"/>
      <c r="D6" s="8"/>
      <c r="E6" s="29"/>
      <c r="F6" s="29"/>
      <c r="G6" s="29"/>
      <c r="H6" s="8"/>
      <c r="I6" s="29"/>
      <c r="J6" s="29"/>
      <c r="K6" s="29"/>
      <c r="L6" s="8"/>
      <c r="M6" s="29"/>
      <c r="N6" s="29"/>
      <c r="O6" s="29"/>
      <c r="P6" s="29"/>
      <c r="Q6" s="8"/>
      <c r="R6" s="29"/>
      <c r="S6" s="29"/>
      <c r="T6" s="29"/>
      <c r="U6" s="108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13"/>
      <c r="BC6" s="13"/>
      <c r="BD6" s="13"/>
    </row>
    <row r="7" spans="1:60" ht="16.5">
      <c r="A7" s="103"/>
      <c r="B7" s="22"/>
      <c r="C7" s="8"/>
      <c r="D7" s="8"/>
      <c r="E7" s="29"/>
      <c r="F7" s="29"/>
      <c r="G7" s="29"/>
      <c r="H7" s="8"/>
      <c r="I7" s="29"/>
      <c r="J7" s="29"/>
      <c r="K7" s="29"/>
      <c r="L7" s="8"/>
      <c r="M7" s="29"/>
      <c r="N7" s="29"/>
      <c r="O7" s="29"/>
      <c r="P7" s="29"/>
      <c r="Q7" s="8"/>
      <c r="R7" s="29"/>
      <c r="S7" s="29"/>
      <c r="T7" s="29"/>
      <c r="U7" s="108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13"/>
      <c r="BC7" s="13"/>
      <c r="BD7" s="13"/>
    </row>
    <row r="8" spans="1:60" ht="16.5">
      <c r="A8" s="103"/>
      <c r="B8" s="22"/>
      <c r="C8" s="8"/>
      <c r="D8" s="8"/>
      <c r="E8" s="29"/>
      <c r="F8" s="29"/>
      <c r="G8" s="29"/>
      <c r="H8" s="8"/>
      <c r="I8" s="29"/>
      <c r="J8" s="29"/>
      <c r="K8" s="29"/>
      <c r="L8" s="8"/>
      <c r="M8" s="29"/>
      <c r="N8" s="29"/>
      <c r="O8" s="29"/>
      <c r="P8" s="29"/>
      <c r="Q8" s="8"/>
      <c r="R8" s="29"/>
      <c r="S8" s="29"/>
      <c r="T8" s="29"/>
      <c r="U8" s="108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13"/>
      <c r="BC8" s="13"/>
      <c r="BD8" s="13"/>
    </row>
    <row r="9" spans="1:60" ht="17.25" customHeight="1">
      <c r="A9" s="103"/>
      <c r="B9" s="22"/>
      <c r="C9" s="8"/>
      <c r="D9" s="52"/>
      <c r="E9" s="29"/>
      <c r="F9" s="29"/>
      <c r="G9" s="29"/>
      <c r="H9" s="8"/>
      <c r="I9" s="29"/>
      <c r="J9" s="29"/>
      <c r="K9" s="29"/>
      <c r="L9" s="52"/>
      <c r="M9" s="29"/>
      <c r="N9" s="29"/>
      <c r="O9" s="29"/>
      <c r="P9" s="29"/>
      <c r="Q9" s="52"/>
      <c r="R9" s="29"/>
      <c r="S9" s="29"/>
      <c r="T9" s="29"/>
      <c r="U9" s="109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13"/>
      <c r="BC9" s="13"/>
      <c r="BD9" s="13"/>
    </row>
    <row r="10" spans="1:60" s="1" customFormat="1" ht="17.25" thickBot="1">
      <c r="A10" s="104"/>
      <c r="B10" s="23" t="s">
        <v>80</v>
      </c>
      <c r="C10" s="9" t="s">
        <v>80</v>
      </c>
      <c r="D10" s="31" t="s">
        <v>80</v>
      </c>
      <c r="E10" s="31" t="s">
        <v>80</v>
      </c>
      <c r="F10" s="31" t="s">
        <v>80</v>
      </c>
      <c r="G10" s="31" t="s">
        <v>80</v>
      </c>
      <c r="H10" s="31" t="s">
        <v>80</v>
      </c>
      <c r="I10" s="31" t="s">
        <v>80</v>
      </c>
      <c r="J10" s="31" t="s">
        <v>80</v>
      </c>
      <c r="K10" s="31" t="s">
        <v>80</v>
      </c>
      <c r="L10" s="31" t="s">
        <v>80</v>
      </c>
      <c r="M10" s="31" t="s">
        <v>80</v>
      </c>
      <c r="N10" s="31" t="s">
        <v>80</v>
      </c>
      <c r="O10" s="31" t="s">
        <v>80</v>
      </c>
      <c r="P10" s="23" t="s">
        <v>80</v>
      </c>
      <c r="Q10" s="9" t="s">
        <v>80</v>
      </c>
      <c r="R10" s="31" t="s">
        <v>80</v>
      </c>
      <c r="S10" s="31" t="s">
        <v>80</v>
      </c>
      <c r="T10" s="31" t="s">
        <v>80</v>
      </c>
      <c r="U10" s="31" t="s">
        <v>80</v>
      </c>
      <c r="V10" s="31" t="s">
        <v>80</v>
      </c>
      <c r="W10" s="31" t="s">
        <v>80</v>
      </c>
      <c r="X10" s="31" t="s">
        <v>80</v>
      </c>
      <c r="Y10" s="31" t="s">
        <v>80</v>
      </c>
      <c r="Z10" s="31" t="s">
        <v>80</v>
      </c>
      <c r="AA10" s="31" t="s">
        <v>80</v>
      </c>
      <c r="AB10" s="46" t="s">
        <v>80</v>
      </c>
      <c r="AC10" s="46" t="s">
        <v>80</v>
      </c>
      <c r="AD10" s="47" t="s">
        <v>80</v>
      </c>
      <c r="AE10" s="48" t="s">
        <v>80</v>
      </c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13"/>
      <c r="BC10" s="13"/>
      <c r="BD10" s="13"/>
    </row>
    <row r="11" spans="1:60" s="1" customFormat="1" ht="16.5">
      <c r="A11" s="10"/>
      <c r="B11" s="12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4"/>
      <c r="U11" s="14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1:60" s="1" customFormat="1" ht="16.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0"/>
      <c r="BC12" s="20"/>
      <c r="BD12" s="20"/>
      <c r="BE12" s="20"/>
      <c r="BF12" s="20"/>
      <c r="BG12" s="20"/>
      <c r="BH12" s="20"/>
    </row>
    <row r="13" spans="1:60" ht="16.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0"/>
      <c r="BC13" s="20"/>
      <c r="BD13" s="20"/>
      <c r="BE13" s="20"/>
      <c r="BF13" s="20"/>
      <c r="BG13" s="20"/>
      <c r="BH13" s="20"/>
    </row>
    <row r="14" spans="1:60" s="1" customFormat="1" ht="17.25" thickBot="1"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60">
      <c r="A15" s="33"/>
      <c r="B15" s="110" t="s">
        <v>71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</row>
    <row r="16" spans="1:60">
      <c r="A16" s="34" t="s">
        <v>72</v>
      </c>
      <c r="B16" s="113" t="s">
        <v>73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5"/>
    </row>
    <row r="17" spans="1:29">
      <c r="A17" s="35" t="s">
        <v>74</v>
      </c>
      <c r="B17" s="92" t="s">
        <v>75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4"/>
    </row>
    <row r="18" spans="1:29">
      <c r="A18" s="36" t="s">
        <v>79</v>
      </c>
      <c r="B18" s="95" t="s">
        <v>78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</row>
    <row r="19" spans="1:29">
      <c r="A19" s="36" t="s">
        <v>76</v>
      </c>
      <c r="B19" s="95" t="s">
        <v>77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</row>
    <row r="20" spans="1:29" ht="15.75" thickBot="1">
      <c r="A20" s="37" t="s">
        <v>80</v>
      </c>
      <c r="B20" s="98" t="s">
        <v>81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</row>
  </sheetData>
  <mergeCells count="41">
    <mergeCell ref="BA4:BA10"/>
    <mergeCell ref="U4:U9"/>
    <mergeCell ref="AU4:AU10"/>
    <mergeCell ref="AV4:AV10"/>
    <mergeCell ref="AW4:AW10"/>
    <mergeCell ref="AX4:AX10"/>
    <mergeCell ref="AY4:AY10"/>
    <mergeCell ref="AK4:AK10"/>
    <mergeCell ref="AL4:AL10"/>
    <mergeCell ref="AM4:AM10"/>
    <mergeCell ref="AN4:AN10"/>
    <mergeCell ref="AO4:AO10"/>
    <mergeCell ref="AS4:AS10"/>
    <mergeCell ref="AT4:AT10"/>
    <mergeCell ref="AI4:AI10"/>
    <mergeCell ref="V4:V9"/>
    <mergeCell ref="B18:AC18"/>
    <mergeCell ref="B19:AC19"/>
    <mergeCell ref="B20:AC20"/>
    <mergeCell ref="A1:BA1"/>
    <mergeCell ref="A4:A10"/>
    <mergeCell ref="W4:W9"/>
    <mergeCell ref="AA4:AA9"/>
    <mergeCell ref="AD4:AD9"/>
    <mergeCell ref="AE4:AE9"/>
    <mergeCell ref="AC4:AC9"/>
    <mergeCell ref="AF4:AF10"/>
    <mergeCell ref="AG4:AG10"/>
    <mergeCell ref="AH4:AH10"/>
    <mergeCell ref="Y4:Y9"/>
    <mergeCell ref="Z4:Z9"/>
    <mergeCell ref="AZ4:AZ10"/>
    <mergeCell ref="AJ4:AJ10"/>
    <mergeCell ref="AP4:AP10"/>
    <mergeCell ref="AQ4:AQ10"/>
    <mergeCell ref="AR4:AR10"/>
    <mergeCell ref="B17:AC17"/>
    <mergeCell ref="X4:X9"/>
    <mergeCell ref="AB4:AB9"/>
    <mergeCell ref="B15:AC15"/>
    <mergeCell ref="B16:A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2022-12-13T08:38:00Z</cp:lastPrinted>
  <dcterms:created xsi:type="dcterms:W3CDTF">2022-08-29T11:23:05Z</dcterms:created>
  <dcterms:modified xsi:type="dcterms:W3CDTF">2025-05-19T09:22:51Z</dcterms:modified>
</cp:coreProperties>
</file>