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Образование\Учитель_рус_лит_ПП\"/>
    </mc:Choice>
  </mc:AlternateContent>
  <bookViews>
    <workbookView xWindow="0" yWindow="0" windowWidth="17256" windowHeight="577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G16" i="1" l="1"/>
  <c r="F16" i="1" s="1"/>
  <c r="G17" i="1"/>
  <c r="F17" i="1" s="1"/>
  <c r="G15" i="1"/>
  <c r="F15" i="1" s="1"/>
  <c r="E19" i="1" l="1"/>
  <c r="E16" i="1" l="1"/>
  <c r="E17" i="1"/>
  <c r="E20" i="1"/>
  <c r="J21" i="1"/>
  <c r="I21" i="1"/>
  <c r="H21" i="1"/>
  <c r="L21" i="1"/>
  <c r="E15" i="1"/>
  <c r="F21" i="1" l="1"/>
  <c r="E21" i="1" s="1"/>
  <c r="G21" i="1"/>
</calcChain>
</file>

<file path=xl/sharedStrings.xml><?xml version="1.0" encoding="utf-8"?>
<sst xmlns="http://schemas.openxmlformats.org/spreadsheetml/2006/main" count="184" uniqueCount="104">
  <si>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</si>
  <si>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</si>
  <si>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</si>
  <si>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</si>
  <si>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</si>
  <si>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</si>
  <si>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</si>
  <si>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</si>
  <si>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</si>
  <si>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</si>
  <si>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</si>
  <si>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</si>
  <si>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</si>
  <si>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</si>
  <si>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</si>
  <si>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</si>
  <si>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</si>
  <si>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</si>
  <si>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</si>
  <si>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</si>
  <si>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</si>
  <si>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</si>
  <si>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</si>
  <si>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</si>
  <si>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</si>
  <si>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</si>
  <si>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</si>
  <si>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</si>
  <si>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</si>
  <si>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</si>
  <si>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</si>
  <si>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</si>
  <si>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</si>
  <si>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</si>
  <si>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</si>
  <si>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</si>
  <si>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</si>
  <si>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</si>
  <si>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</si>
  <si>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</si>
  <si>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</si>
  <si>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</si>
  <si>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</si>
  <si>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</si>
  <si>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</si>
  <si>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</si>
  <si>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</si>
  <si>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</si>
  <si>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</si>
  <si>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</si>
  <si>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</si>
  <si>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</si>
  <si>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</si>
  <si>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</si>
  <si>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</si>
  <si>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</si>
  <si>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</si>
  <si>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</si>
  <si>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</si>
  <si>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</si>
  <si>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</si>
  <si>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</si>
  <si>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</si>
  <si>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</si>
  <si>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</si>
  <si>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</si>
  <si>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</si>
  <si>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</si>
  <si>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</si>
  <si>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</si>
  <si>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</si>
  <si>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</si>
  <si>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</si>
  <si>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</si>
  <si>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</si>
  <si>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</si>
  <si>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</si>
  <si>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</si>
  <si>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</si>
  <si>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</si>
  <si>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</si>
  <si>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</si>
  <si>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</si>
  <si>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</si>
  <si>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</si>
  <si>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</si>
  <si>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</si>
  <si>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</si>
  <si>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 +</t>
  </si>
  <si>
    <t>Б2</t>
  </si>
  <si>
    <t>Б1.1</t>
  </si>
  <si>
    <t>Б1.2</t>
  </si>
  <si>
    <t>Б1.3</t>
  </si>
  <si>
    <t>Общая педагогика и психология, теория обучения и воспитания</t>
  </si>
  <si>
    <t>рп</t>
  </si>
  <si>
    <t>Методика профессионального обучения в условиях реализации ФГОС</t>
  </si>
  <si>
    <t>Б3</t>
  </si>
  <si>
    <t>Б2.1</t>
  </si>
  <si>
    <t>Производственная практика*</t>
  </si>
  <si>
    <t>* Распределенная производственная практика (рп)</t>
  </si>
  <si>
    <t>Иной вид работ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</si>
  <si>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"Учитель общеобразовательной организации (Учитель русского языка и литературы)"</t>
    </r>
  </si>
  <si>
    <t>с  присовением квалификации "учитель русского языка и литературы"</t>
  </si>
  <si>
    <t>Квалификационные характеристики и требования к дисциплине "Русский язык и литература"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</si>
</sst>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8" xfId="5" applyNumberFormat="1" applyFont="1" applyFill="1" applyBorder="1" applyAlignment="1" applyProtection="1">
      <alignment horizontal="center" vertical="center"/>
      <protection locked="0"/>
    </xf>
    <xf numFmtId="49" fontId="14" fillId="2" borderId="28" xfId="5" applyNumberFormat="1" applyFont="1" applyFill="1" applyBorder="1" applyAlignment="1" applyProtection="1">
      <alignment horizontal="center" vertical="center"/>
      <protection locked="0"/>
    </xf>
    <xf numFmtId="49" fontId="14" fillId="2" borderId="30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4" fillId="2" borderId="34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3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49" fontId="14" fillId="0" borderId="28" xfId="5" applyNumberFormat="1" applyFont="1" applyFill="1" applyBorder="1" applyAlignment="1" applyProtection="1">
      <alignment vertical="center" wrapText="1"/>
      <protection locked="0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49" fontId="20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27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33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3" fillId="0" borderId="24" xfId="1" applyFont="1" applyBorder="1" applyAlignment="1">
      <alignment horizontal="left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4" xfId="0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49" fontId="14" fillId="0" borderId="30" xfId="5" applyNumberFormat="1" applyFont="1" applyFill="1" applyBorder="1" applyAlignment="1" applyProtection="1">
      <alignment vertical="center" wrapText="1"/>
      <protection locked="0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49" fontId="23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5" applyNumberFormat="1" applyFont="1" applyFill="1" applyBorder="1" applyAlignment="1" applyProtection="1">
      <alignment horizontal="center" vertical="center" wrapText="1"/>
      <protection locked="0"/>
    </xf>
    <xf numFmtId="49" fontId="23" fillId="0" borderId="33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27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33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4" zoomScaleNormal="100" workbookViewId="0">
      <selection activeCell="S12" sqref="S12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4.5546875" style="1" customWidth="1"/>
    <col min="12" max="12" width="6.109375" style="1" customWidth="1"/>
  </cols>
  <sheetData>
    <row r="1" spans="1:12" s="1" customFormat="1" ht="15" customHeight="1" x14ac:dyDescent="0.3">
      <c r="A1" s="38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27" customHeight="1" x14ac:dyDescent="0.3">
      <c r="A2" s="39" t="s">
        <v>82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3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5" customHeight="1" x14ac:dyDescent="0.3">
      <c r="A5" s="46" t="s">
        <v>84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32.4" customHeight="1" x14ac:dyDescent="0.3">
      <c r="A6" s="47" t="s">
        <v>101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15.6" customHeight="1" x14ac:dyDescent="0.3">
      <c r="A7" s="46" t="s">
        <v>102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2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 x14ac:dyDescent="0.3">
      <c r="A9" s="40" t="s">
        <v>70</v>
      </c>
      <c r="B9" s="59"/>
      <c r="C9" s="40" t="s">
        <v>69</v>
      </c>
      <c r="D9" s="59"/>
      <c r="E9" s="64" t="s">
        <v>83</v>
      </c>
      <c r="F9" s="40" t="s">
        <v>1</v>
      </c>
      <c r="G9" s="41"/>
      <c r="H9" s="41"/>
      <c r="I9" s="41"/>
      <c r="J9" s="41"/>
      <c r="K9" s="41"/>
      <c r="L9" s="42"/>
    </row>
    <row r="10" spans="1:12" ht="15" customHeight="1" x14ac:dyDescent="0.3">
      <c r="A10" s="60"/>
      <c r="B10" s="61"/>
      <c r="C10" s="60"/>
      <c r="D10" s="61"/>
      <c r="E10" s="65"/>
      <c r="F10" s="48" t="s">
        <v>2</v>
      </c>
      <c r="G10" s="51" t="s">
        <v>3</v>
      </c>
      <c r="H10" s="52"/>
      <c r="I10" s="52"/>
      <c r="J10" s="52"/>
      <c r="K10" s="52"/>
      <c r="L10" s="53"/>
    </row>
    <row r="11" spans="1:12" ht="15" customHeight="1" x14ac:dyDescent="0.3">
      <c r="A11" s="60"/>
      <c r="B11" s="61"/>
      <c r="C11" s="62"/>
      <c r="D11" s="63"/>
      <c r="E11" s="66"/>
      <c r="F11" s="49"/>
      <c r="G11" s="54" t="s">
        <v>5</v>
      </c>
      <c r="H11" s="67" t="s">
        <v>3</v>
      </c>
      <c r="I11" s="68"/>
      <c r="J11" s="54" t="s">
        <v>4</v>
      </c>
      <c r="K11" s="54" t="s">
        <v>100</v>
      </c>
      <c r="L11" s="56" t="s">
        <v>87</v>
      </c>
    </row>
    <row r="12" spans="1:12" ht="26.25" customHeight="1" x14ac:dyDescent="0.3">
      <c r="A12" s="60"/>
      <c r="B12" s="61"/>
      <c r="C12" s="43" t="s">
        <v>6</v>
      </c>
      <c r="D12" s="43" t="s">
        <v>7</v>
      </c>
      <c r="E12" s="43" t="s">
        <v>2</v>
      </c>
      <c r="F12" s="49"/>
      <c r="G12" s="55"/>
      <c r="H12" s="43" t="s">
        <v>8</v>
      </c>
      <c r="I12" s="43" t="s">
        <v>9</v>
      </c>
      <c r="J12" s="55"/>
      <c r="K12" s="55"/>
      <c r="L12" s="57"/>
    </row>
    <row r="13" spans="1:12" ht="54.75" customHeight="1" x14ac:dyDescent="0.3">
      <c r="A13" s="62"/>
      <c r="B13" s="63"/>
      <c r="C13" s="44"/>
      <c r="D13" s="44"/>
      <c r="E13" s="44"/>
      <c r="F13" s="50"/>
      <c r="G13" s="44"/>
      <c r="H13" s="44"/>
      <c r="I13" s="44"/>
      <c r="J13" s="44"/>
      <c r="K13" s="44"/>
      <c r="L13" s="58"/>
    </row>
    <row r="14" spans="1:12" x14ac:dyDescent="0.3">
      <c r="A14" s="3" t="s">
        <v>10</v>
      </c>
      <c r="B14" s="3" t="s">
        <v>11</v>
      </c>
      <c r="C14" s="30"/>
      <c r="D14" s="30"/>
      <c r="E14" s="17"/>
      <c r="F14" s="17"/>
      <c r="G14" s="17"/>
      <c r="H14" s="30"/>
      <c r="I14" s="30"/>
      <c r="J14" s="30"/>
      <c r="K14" s="36"/>
      <c r="L14" s="30"/>
    </row>
    <row r="15" spans="1:12" s="1" customFormat="1" ht="26.4" x14ac:dyDescent="0.3">
      <c r="A15" s="3" t="s">
        <v>90</v>
      </c>
      <c r="B15" s="3" t="s">
        <v>93</v>
      </c>
      <c r="C15" s="35" t="s">
        <v>88</v>
      </c>
      <c r="D15" s="30"/>
      <c r="E15" s="19">
        <f>F15/36</f>
        <v>3.9722222222222223</v>
      </c>
      <c r="F15" s="31">
        <f>G15+J15+L15</f>
        <v>143</v>
      </c>
      <c r="G15" s="31">
        <f>H15+I15</f>
        <v>68</v>
      </c>
      <c r="H15" s="31">
        <v>24</v>
      </c>
      <c r="I15" s="31">
        <v>44</v>
      </c>
      <c r="J15" s="31">
        <v>73</v>
      </c>
      <c r="K15" s="31">
        <v>0</v>
      </c>
      <c r="L15" s="31">
        <v>2</v>
      </c>
    </row>
    <row r="16" spans="1:12" s="1" customFormat="1" ht="26.4" x14ac:dyDescent="0.3">
      <c r="A16" s="3" t="s">
        <v>91</v>
      </c>
      <c r="B16" s="3" t="s">
        <v>95</v>
      </c>
      <c r="C16" s="35" t="s">
        <v>88</v>
      </c>
      <c r="D16" s="30"/>
      <c r="E16" s="19">
        <f t="shared" ref="E16:E20" si="0">F16/36</f>
        <v>4</v>
      </c>
      <c r="F16" s="31">
        <f t="shared" ref="F16:F17" si="1">G16+J16+L16</f>
        <v>144</v>
      </c>
      <c r="G16" s="31">
        <f t="shared" ref="G16:G17" si="2">H16+I16</f>
        <v>68</v>
      </c>
      <c r="H16" s="31">
        <v>24</v>
      </c>
      <c r="I16" s="31">
        <v>44</v>
      </c>
      <c r="J16" s="31">
        <v>74</v>
      </c>
      <c r="K16" s="31">
        <v>0</v>
      </c>
      <c r="L16" s="31">
        <v>2</v>
      </c>
    </row>
    <row r="17" spans="1:12" s="1" customFormat="1" ht="26.4" x14ac:dyDescent="0.3">
      <c r="A17" s="3" t="s">
        <v>92</v>
      </c>
      <c r="B17" s="3" t="s">
        <v>103</v>
      </c>
      <c r="C17" s="35" t="str">
        <f>+C16</f>
        <v> +</v>
      </c>
      <c r="D17" s="30"/>
      <c r="E17" s="19">
        <f t="shared" si="0"/>
        <v>3.0277777777777777</v>
      </c>
      <c r="F17" s="31">
        <f t="shared" si="1"/>
        <v>109</v>
      </c>
      <c r="G17" s="31">
        <f t="shared" si="2"/>
        <v>54</v>
      </c>
      <c r="H17" s="31">
        <v>18</v>
      </c>
      <c r="I17" s="31">
        <v>36</v>
      </c>
      <c r="J17" s="31">
        <v>53</v>
      </c>
      <c r="K17" s="31">
        <v>0</v>
      </c>
      <c r="L17" s="31">
        <v>2</v>
      </c>
    </row>
    <row r="18" spans="1:12" s="1" customFormat="1" x14ac:dyDescent="0.3">
      <c r="A18" s="3" t="s">
        <v>89</v>
      </c>
      <c r="B18" s="3" t="s">
        <v>73</v>
      </c>
      <c r="C18" s="36"/>
      <c r="D18" s="36"/>
      <c r="E18" s="19"/>
      <c r="F18" s="31"/>
      <c r="G18" s="31"/>
      <c r="H18" s="31"/>
      <c r="I18" s="31"/>
      <c r="J18" s="31"/>
      <c r="K18" s="31"/>
      <c r="L18" s="31"/>
    </row>
    <row r="19" spans="1:12" s="1" customFormat="1" x14ac:dyDescent="0.3">
      <c r="A19" s="3" t="s">
        <v>97</v>
      </c>
      <c r="B19" s="3" t="s">
        <v>98</v>
      </c>
      <c r="C19" s="35"/>
      <c r="D19" s="30" t="s">
        <v>86</v>
      </c>
      <c r="E19" s="19">
        <f t="shared" si="0"/>
        <v>2</v>
      </c>
      <c r="F19" s="31">
        <v>72</v>
      </c>
      <c r="G19" s="31"/>
      <c r="H19" s="31"/>
      <c r="I19" s="31"/>
      <c r="J19" s="31"/>
      <c r="K19" s="31">
        <v>71</v>
      </c>
      <c r="L19" s="31">
        <v>1</v>
      </c>
    </row>
    <row r="20" spans="1:12" s="1" customFormat="1" x14ac:dyDescent="0.3">
      <c r="A20" s="3" t="s">
        <v>96</v>
      </c>
      <c r="B20" s="21" t="s">
        <v>78</v>
      </c>
      <c r="C20" s="30" t="s">
        <v>88</v>
      </c>
      <c r="D20" s="30"/>
      <c r="E20" s="19">
        <f t="shared" si="0"/>
        <v>0.88888888888888884</v>
      </c>
      <c r="F20" s="31">
        <v>32</v>
      </c>
      <c r="G20" s="31"/>
      <c r="H20" s="31"/>
      <c r="I20" s="31"/>
      <c r="J20" s="31"/>
      <c r="K20" s="31"/>
      <c r="L20" s="31">
        <v>32</v>
      </c>
    </row>
    <row r="21" spans="1:12" x14ac:dyDescent="0.3">
      <c r="A21" s="4"/>
      <c r="B21" s="4" t="s">
        <v>12</v>
      </c>
      <c r="C21" s="5"/>
      <c r="D21" s="5"/>
      <c r="E21" s="20">
        <f>F21/36</f>
        <v>13.888888888888889</v>
      </c>
      <c r="F21" s="32">
        <f t="shared" ref="F21:L21" si="3">SUM(F15:F20)</f>
        <v>500</v>
      </c>
      <c r="G21" s="33">
        <f t="shared" si="3"/>
        <v>190</v>
      </c>
      <c r="H21" s="33">
        <f t="shared" si="3"/>
        <v>66</v>
      </c>
      <c r="I21" s="33">
        <f t="shared" si="3"/>
        <v>124</v>
      </c>
      <c r="J21" s="33">
        <f t="shared" si="3"/>
        <v>200</v>
      </c>
      <c r="K21" s="33">
        <v>71</v>
      </c>
      <c r="L21" s="33">
        <f t="shared" si="3"/>
        <v>39</v>
      </c>
    </row>
    <row r="24" spans="1:12" x14ac:dyDescent="0.3">
      <c r="B24" s="1" t="s">
        <v>99</v>
      </c>
    </row>
    <row r="25" spans="1:12" ht="9.6" customHeight="1" x14ac:dyDescent="0.3">
      <c r="B25" s="18" t="s">
        <v>85</v>
      </c>
    </row>
  </sheetData>
  <mergeCells count="22">
    <mergeCell ref="K11:K13"/>
    <mergeCell ref="E9:E11"/>
    <mergeCell ref="E12:E13"/>
    <mergeCell ref="G11:G13"/>
    <mergeCell ref="H11:I11"/>
    <mergeCell ref="H12:H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Q20" sqref="AQ20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33203125" customWidth="1"/>
    <col min="8" max="16" width="2.88671875" bestFit="1" customWidth="1"/>
    <col min="17" max="17" width="3" customWidth="1"/>
    <col min="18" max="18" width="2.88671875" bestFit="1" customWidth="1"/>
    <col min="19" max="20" width="3.33203125" bestFit="1" customWidth="1"/>
    <col min="21" max="21" width="3.33203125" customWidth="1"/>
    <col min="22" max="23" width="3.33203125" bestFit="1" customWidth="1"/>
    <col min="24" max="24" width="3.77734375" customWidth="1"/>
    <col min="25" max="53" width="3.33203125" bestFit="1" customWidth="1"/>
  </cols>
  <sheetData>
    <row r="1" spans="1:60" ht="17.399999999999999" thickBot="1" x14ac:dyDescent="0.35">
      <c r="A1" s="85" t="s">
        <v>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1"/>
      <c r="BC1" s="1"/>
      <c r="BD1" s="1"/>
    </row>
    <row r="2" spans="1:60" ht="17.399999999999999" thickBot="1" x14ac:dyDescent="0.35">
      <c r="A2" s="27" t="s">
        <v>15</v>
      </c>
      <c r="B2" s="28" t="s">
        <v>16</v>
      </c>
      <c r="C2" s="28" t="s">
        <v>17</v>
      </c>
      <c r="D2" s="28" t="s">
        <v>18</v>
      </c>
      <c r="E2" s="28" t="s">
        <v>19</v>
      </c>
      <c r="F2" s="28" t="s">
        <v>20</v>
      </c>
      <c r="G2" s="28" t="s">
        <v>21</v>
      </c>
      <c r="H2" s="28" t="s">
        <v>22</v>
      </c>
      <c r="I2" s="28" t="s">
        <v>23</v>
      </c>
      <c r="J2" s="28" t="s">
        <v>24</v>
      </c>
      <c r="K2" s="28" t="s">
        <v>25</v>
      </c>
      <c r="L2" s="28" t="s">
        <v>26</v>
      </c>
      <c r="M2" s="28" t="s">
        <v>27</v>
      </c>
      <c r="N2" s="28" t="s">
        <v>28</v>
      </c>
      <c r="O2" s="28" t="s">
        <v>29</v>
      </c>
      <c r="P2" s="28" t="s">
        <v>30</v>
      </c>
      <c r="Q2" s="37" t="s">
        <v>31</v>
      </c>
      <c r="R2" s="28" t="s">
        <v>32</v>
      </c>
      <c r="S2" s="28" t="s">
        <v>33</v>
      </c>
      <c r="T2" s="28" t="s">
        <v>34</v>
      </c>
      <c r="U2" s="28" t="s">
        <v>35</v>
      </c>
      <c r="V2" s="28" t="s">
        <v>36</v>
      </c>
      <c r="W2" s="28" t="s">
        <v>37</v>
      </c>
      <c r="X2" s="28" t="s">
        <v>38</v>
      </c>
      <c r="Y2" s="28" t="s">
        <v>39</v>
      </c>
      <c r="Z2" s="28" t="s">
        <v>40</v>
      </c>
      <c r="AA2" s="28" t="s">
        <v>41</v>
      </c>
      <c r="AB2" s="28" t="s">
        <v>42</v>
      </c>
      <c r="AC2" s="28" t="s">
        <v>43</v>
      </c>
      <c r="AD2" s="28" t="s">
        <v>44</v>
      </c>
      <c r="AE2" s="28" t="s">
        <v>45</v>
      </c>
      <c r="AF2" s="28" t="s">
        <v>46</v>
      </c>
      <c r="AG2" s="28" t="s">
        <v>47</v>
      </c>
      <c r="AH2" s="28" t="s">
        <v>48</v>
      </c>
      <c r="AI2" s="28" t="s">
        <v>49</v>
      </c>
      <c r="AJ2" s="28" t="s">
        <v>50</v>
      </c>
      <c r="AK2" s="28" t="s">
        <v>51</v>
      </c>
      <c r="AL2" s="28" t="s">
        <v>52</v>
      </c>
      <c r="AM2" s="28" t="s">
        <v>53</v>
      </c>
      <c r="AN2" s="28" t="s">
        <v>54</v>
      </c>
      <c r="AO2" s="28" t="s">
        <v>55</v>
      </c>
      <c r="AP2" s="28" t="s">
        <v>56</v>
      </c>
      <c r="AQ2" s="28" t="s">
        <v>57</v>
      </c>
      <c r="AR2" s="28" t="s">
        <v>58</v>
      </c>
      <c r="AS2" s="28" t="s">
        <v>59</v>
      </c>
      <c r="AT2" s="28" t="s">
        <v>60</v>
      </c>
      <c r="AU2" s="28" t="s">
        <v>61</v>
      </c>
      <c r="AV2" s="28" t="s">
        <v>62</v>
      </c>
      <c r="AW2" s="28" t="s">
        <v>63</v>
      </c>
      <c r="AX2" s="28" t="s">
        <v>64</v>
      </c>
      <c r="AY2" s="28" t="s">
        <v>65</v>
      </c>
      <c r="AZ2" s="28" t="s">
        <v>66</v>
      </c>
      <c r="BA2" s="29" t="s">
        <v>67</v>
      </c>
    </row>
    <row r="3" spans="1:60" ht="16.8" customHeight="1" x14ac:dyDescent="0.3">
      <c r="A3" s="22" t="s">
        <v>68</v>
      </c>
      <c r="B3" s="72" t="s">
        <v>94</v>
      </c>
      <c r="C3" s="72" t="s">
        <v>94</v>
      </c>
      <c r="D3" s="72" t="s">
        <v>94</v>
      </c>
      <c r="E3" s="72" t="s">
        <v>94</v>
      </c>
      <c r="F3" s="72" t="s">
        <v>94</v>
      </c>
      <c r="G3" s="72" t="s">
        <v>94</v>
      </c>
      <c r="H3" s="72" t="s">
        <v>94</v>
      </c>
      <c r="I3" s="75" t="s">
        <v>74</v>
      </c>
      <c r="J3" s="72" t="s">
        <v>94</v>
      </c>
      <c r="K3" s="72" t="s">
        <v>94</v>
      </c>
      <c r="L3" s="72" t="s">
        <v>94</v>
      </c>
      <c r="M3" s="72" t="s">
        <v>94</v>
      </c>
      <c r="N3" s="72" t="s">
        <v>94</v>
      </c>
      <c r="O3" s="72" t="s">
        <v>94</v>
      </c>
      <c r="P3" s="72" t="s">
        <v>94</v>
      </c>
      <c r="Q3" s="95" t="s">
        <v>74</v>
      </c>
      <c r="R3" s="72" t="s">
        <v>94</v>
      </c>
      <c r="S3" s="72" t="s">
        <v>94</v>
      </c>
      <c r="T3" s="72" t="s">
        <v>94</v>
      </c>
      <c r="U3" s="72" t="s">
        <v>94</v>
      </c>
      <c r="V3" s="72" t="s">
        <v>94</v>
      </c>
      <c r="W3" s="75" t="s">
        <v>74</v>
      </c>
      <c r="X3" s="92" t="s">
        <v>79</v>
      </c>
      <c r="Y3" s="69" t="s">
        <v>80</v>
      </c>
      <c r="Z3" s="69" t="s">
        <v>80</v>
      </c>
      <c r="AA3" s="69" t="s">
        <v>80</v>
      </c>
      <c r="AB3" s="69" t="s">
        <v>80</v>
      </c>
      <c r="AC3" s="69" t="s">
        <v>80</v>
      </c>
      <c r="AD3" s="69" t="s">
        <v>80</v>
      </c>
      <c r="AE3" s="69" t="s">
        <v>80</v>
      </c>
      <c r="AF3" s="69" t="s">
        <v>80</v>
      </c>
      <c r="AG3" s="69" t="s">
        <v>80</v>
      </c>
      <c r="AH3" s="69" t="s">
        <v>80</v>
      </c>
      <c r="AI3" s="69" t="s">
        <v>80</v>
      </c>
      <c r="AJ3" s="69" t="s">
        <v>80</v>
      </c>
      <c r="AK3" s="69" t="s">
        <v>80</v>
      </c>
      <c r="AL3" s="69" t="s">
        <v>80</v>
      </c>
      <c r="AM3" s="69" t="s">
        <v>80</v>
      </c>
      <c r="AN3" s="69" t="s">
        <v>80</v>
      </c>
      <c r="AO3" s="69" t="s">
        <v>80</v>
      </c>
      <c r="AP3" s="69" t="s">
        <v>80</v>
      </c>
      <c r="AQ3" s="69" t="s">
        <v>80</v>
      </c>
      <c r="AR3" s="69" t="s">
        <v>80</v>
      </c>
      <c r="AS3" s="69" t="s">
        <v>80</v>
      </c>
      <c r="AT3" s="69" t="s">
        <v>80</v>
      </c>
      <c r="AU3" s="69" t="s">
        <v>80</v>
      </c>
      <c r="AV3" s="69" t="s">
        <v>80</v>
      </c>
      <c r="AW3" s="69" t="s">
        <v>80</v>
      </c>
      <c r="AX3" s="69" t="s">
        <v>80</v>
      </c>
      <c r="AY3" s="69" t="s">
        <v>80</v>
      </c>
      <c r="AZ3" s="69" t="s">
        <v>80</v>
      </c>
      <c r="BA3" s="89" t="s">
        <v>80</v>
      </c>
    </row>
    <row r="4" spans="1:60" ht="16.8" x14ac:dyDescent="0.3">
      <c r="A4" s="23"/>
      <c r="B4" s="73"/>
      <c r="C4" s="73"/>
      <c r="D4" s="73"/>
      <c r="E4" s="73"/>
      <c r="F4" s="73"/>
      <c r="G4" s="73"/>
      <c r="H4" s="73"/>
      <c r="I4" s="76"/>
      <c r="J4" s="73"/>
      <c r="K4" s="73"/>
      <c r="L4" s="73"/>
      <c r="M4" s="73"/>
      <c r="N4" s="73"/>
      <c r="O4" s="73"/>
      <c r="P4" s="73"/>
      <c r="Q4" s="95"/>
      <c r="R4" s="73"/>
      <c r="S4" s="73"/>
      <c r="T4" s="73"/>
      <c r="U4" s="73"/>
      <c r="V4" s="73"/>
      <c r="W4" s="76"/>
      <c r="X4" s="93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90"/>
      <c r="BB4" s="1"/>
      <c r="BC4" s="1"/>
      <c r="BD4" s="1"/>
    </row>
    <row r="5" spans="1:60" ht="16.8" x14ac:dyDescent="0.3">
      <c r="A5" s="23"/>
      <c r="B5" s="73"/>
      <c r="C5" s="73"/>
      <c r="D5" s="73"/>
      <c r="E5" s="73"/>
      <c r="F5" s="73"/>
      <c r="G5" s="73"/>
      <c r="H5" s="73"/>
      <c r="I5" s="76"/>
      <c r="J5" s="73"/>
      <c r="K5" s="73"/>
      <c r="L5" s="73"/>
      <c r="M5" s="73"/>
      <c r="N5" s="73"/>
      <c r="O5" s="73"/>
      <c r="P5" s="73"/>
      <c r="Q5" s="95"/>
      <c r="R5" s="73"/>
      <c r="S5" s="73"/>
      <c r="T5" s="73"/>
      <c r="U5" s="73"/>
      <c r="V5" s="73"/>
      <c r="W5" s="76"/>
      <c r="X5" s="93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90"/>
      <c r="BB5" s="26"/>
      <c r="BC5" s="26"/>
      <c r="BD5" s="26"/>
    </row>
    <row r="6" spans="1:60" ht="16.8" x14ac:dyDescent="0.3">
      <c r="A6" s="23"/>
      <c r="B6" s="73"/>
      <c r="C6" s="73"/>
      <c r="D6" s="73"/>
      <c r="E6" s="73"/>
      <c r="F6" s="73"/>
      <c r="G6" s="73"/>
      <c r="H6" s="73"/>
      <c r="I6" s="76"/>
      <c r="J6" s="73"/>
      <c r="K6" s="73"/>
      <c r="L6" s="73"/>
      <c r="M6" s="73"/>
      <c r="N6" s="73"/>
      <c r="O6" s="73"/>
      <c r="P6" s="73"/>
      <c r="Q6" s="95"/>
      <c r="R6" s="73"/>
      <c r="S6" s="73"/>
      <c r="T6" s="73"/>
      <c r="U6" s="73"/>
      <c r="V6" s="73"/>
      <c r="W6" s="76"/>
      <c r="X6" s="93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90"/>
      <c r="BB6" s="25"/>
      <c r="BC6" s="25"/>
      <c r="BD6" s="25"/>
    </row>
    <row r="7" spans="1:60" ht="16.8" x14ac:dyDescent="0.3">
      <c r="A7" s="23"/>
      <c r="B7" s="73"/>
      <c r="C7" s="73"/>
      <c r="D7" s="73"/>
      <c r="E7" s="73"/>
      <c r="F7" s="73"/>
      <c r="G7" s="73"/>
      <c r="H7" s="73"/>
      <c r="I7" s="76"/>
      <c r="J7" s="73"/>
      <c r="K7" s="73"/>
      <c r="L7" s="73"/>
      <c r="M7" s="73"/>
      <c r="N7" s="73"/>
      <c r="O7" s="73"/>
      <c r="P7" s="73"/>
      <c r="Q7" s="95"/>
      <c r="R7" s="73"/>
      <c r="S7" s="73"/>
      <c r="T7" s="73"/>
      <c r="U7" s="73"/>
      <c r="V7" s="73"/>
      <c r="W7" s="76"/>
      <c r="X7" s="93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90"/>
      <c r="BB7" s="1"/>
      <c r="BC7" s="1"/>
      <c r="BD7" s="1"/>
    </row>
    <row r="8" spans="1:60" ht="16.8" x14ac:dyDescent="0.3">
      <c r="A8" s="23"/>
      <c r="B8" s="74"/>
      <c r="C8" s="74"/>
      <c r="D8" s="74"/>
      <c r="E8" s="74"/>
      <c r="F8" s="74"/>
      <c r="G8" s="74"/>
      <c r="H8" s="74"/>
      <c r="I8" s="77"/>
      <c r="J8" s="74"/>
      <c r="K8" s="74"/>
      <c r="L8" s="74"/>
      <c r="M8" s="74"/>
      <c r="N8" s="74"/>
      <c r="O8" s="74"/>
      <c r="P8" s="74"/>
      <c r="Q8" s="96"/>
      <c r="R8" s="74"/>
      <c r="S8" s="74"/>
      <c r="T8" s="74"/>
      <c r="U8" s="74"/>
      <c r="V8" s="74"/>
      <c r="W8" s="77"/>
      <c r="X8" s="94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90"/>
      <c r="BB8" s="1"/>
      <c r="BC8" s="1"/>
      <c r="BD8" s="1"/>
    </row>
    <row r="9" spans="1:60" s="1" customFormat="1" ht="17.399999999999999" thickBot="1" x14ac:dyDescent="0.35">
      <c r="A9" s="24"/>
      <c r="B9" s="8" t="s">
        <v>80</v>
      </c>
      <c r="C9" s="9" t="s">
        <v>80</v>
      </c>
      <c r="D9" s="9" t="s">
        <v>80</v>
      </c>
      <c r="E9" s="9" t="s">
        <v>80</v>
      </c>
      <c r="F9" s="8" t="s">
        <v>80</v>
      </c>
      <c r="G9" s="8" t="s">
        <v>80</v>
      </c>
      <c r="H9" s="34" t="s">
        <v>80</v>
      </c>
      <c r="I9" s="34" t="s">
        <v>80</v>
      </c>
      <c r="J9" s="34" t="s">
        <v>80</v>
      </c>
      <c r="K9" s="34" t="s">
        <v>80</v>
      </c>
      <c r="L9" s="34" t="s">
        <v>80</v>
      </c>
      <c r="M9" s="34" t="s">
        <v>80</v>
      </c>
      <c r="N9" s="34" t="s">
        <v>80</v>
      </c>
      <c r="O9" s="34" t="s">
        <v>80</v>
      </c>
      <c r="P9" s="34" t="s">
        <v>80</v>
      </c>
      <c r="Q9" s="34" t="s">
        <v>80</v>
      </c>
      <c r="R9" s="34" t="s">
        <v>80</v>
      </c>
      <c r="S9" s="34" t="s">
        <v>80</v>
      </c>
      <c r="T9" s="8" t="s">
        <v>80</v>
      </c>
      <c r="U9" s="34" t="s">
        <v>80</v>
      </c>
      <c r="V9" s="34" t="s">
        <v>80</v>
      </c>
      <c r="W9" s="34" t="s">
        <v>80</v>
      </c>
      <c r="X9" s="34" t="s">
        <v>80</v>
      </c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91"/>
      <c r="BB9"/>
      <c r="BC9"/>
      <c r="BD9"/>
    </row>
    <row r="10" spans="1:60" s="1" customFormat="1" ht="16.8" x14ac:dyDescent="0.3">
      <c r="A10" s="10"/>
      <c r="B10" s="14"/>
      <c r="C10" s="15"/>
      <c r="D10" s="15"/>
      <c r="E10" s="15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1:60" ht="16.8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 x14ac:dyDescent="0.3">
      <c r="A12" s="6"/>
      <c r="B12" s="82" t="s">
        <v>71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4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 x14ac:dyDescent="0.3">
      <c r="A13" s="6" t="s">
        <v>72</v>
      </c>
      <c r="B13" s="82" t="s">
        <v>73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4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 x14ac:dyDescent="0.3">
      <c r="A14" s="12" t="s">
        <v>74</v>
      </c>
      <c r="B14" s="78" t="s">
        <v>75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80"/>
      <c r="AD14" s="7"/>
      <c r="AE14" s="7"/>
      <c r="AF14" s="81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/>
      <c r="BC14"/>
      <c r="BD14"/>
      <c r="BE14" s="26"/>
      <c r="BF14" s="26"/>
      <c r="BG14" s="26"/>
      <c r="BH14" s="26"/>
    </row>
    <row r="15" spans="1:60" s="1" customFormat="1" ht="16.5" customHeight="1" x14ac:dyDescent="0.3">
      <c r="A15" s="13" t="s">
        <v>79</v>
      </c>
      <c r="B15" s="86" t="s">
        <v>78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8"/>
      <c r="AD15" s="7"/>
      <c r="AE15" s="7"/>
      <c r="AF15" s="81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/>
      <c r="BC15"/>
      <c r="BD15"/>
      <c r="BE15" s="25"/>
      <c r="BF15" s="25"/>
      <c r="BG15" s="25"/>
      <c r="BH15" s="25"/>
    </row>
    <row r="16" spans="1:60" s="1" customFormat="1" ht="16.5" customHeight="1" x14ac:dyDescent="0.3">
      <c r="A16" s="13" t="s">
        <v>76</v>
      </c>
      <c r="B16" s="86" t="s">
        <v>77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8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 x14ac:dyDescent="0.3">
      <c r="A17" s="12" t="s">
        <v>80</v>
      </c>
      <c r="B17" s="78" t="s">
        <v>81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80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8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8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8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60">
    <mergeCell ref="X3:X8"/>
    <mergeCell ref="N3:N8"/>
    <mergeCell ref="O3:O8"/>
    <mergeCell ref="P3:P8"/>
    <mergeCell ref="Q3:Q8"/>
    <mergeCell ref="R3:R8"/>
    <mergeCell ref="BA3:BA9"/>
    <mergeCell ref="AT3:AT9"/>
    <mergeCell ref="AU3:AU9"/>
    <mergeCell ref="AV3:AV9"/>
    <mergeCell ref="AW3:AW9"/>
    <mergeCell ref="AX3:AX9"/>
    <mergeCell ref="AG3:AG9"/>
    <mergeCell ref="AH3:AH9"/>
    <mergeCell ref="AI3:AI9"/>
    <mergeCell ref="AY3:AY9"/>
    <mergeCell ref="AZ3:AZ9"/>
    <mergeCell ref="AO3:AO9"/>
    <mergeCell ref="AP3:AP9"/>
    <mergeCell ref="AQ3:AQ9"/>
    <mergeCell ref="AR3:AR9"/>
    <mergeCell ref="AS3:AS9"/>
    <mergeCell ref="AJ3:AJ9"/>
    <mergeCell ref="A1:BA1"/>
    <mergeCell ref="B16:AC16"/>
    <mergeCell ref="B15:AC15"/>
    <mergeCell ref="Y3:Y9"/>
    <mergeCell ref="Z3:Z9"/>
    <mergeCell ref="AA3:AA9"/>
    <mergeCell ref="AB3:AB9"/>
    <mergeCell ref="AC3:AC9"/>
    <mergeCell ref="AD3:AD9"/>
    <mergeCell ref="AK3:AK9"/>
    <mergeCell ref="AL3:AL9"/>
    <mergeCell ref="AM3:AM9"/>
    <mergeCell ref="AN3:AN9"/>
    <mergeCell ref="T3:T8"/>
    <mergeCell ref="U3:U8"/>
    <mergeCell ref="AE3:AE9"/>
    <mergeCell ref="B17:AC17"/>
    <mergeCell ref="AF14:AF15"/>
    <mergeCell ref="B12:AC12"/>
    <mergeCell ref="B14:AC14"/>
    <mergeCell ref="B13:AC13"/>
    <mergeCell ref="AF3:AF9"/>
    <mergeCell ref="B3:B8"/>
    <mergeCell ref="C3:C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M3:M8"/>
    <mergeCell ref="S3:S8"/>
    <mergeCell ref="V3:V8"/>
    <mergeCell ref="W3:W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2022-09-05T08:52:13Z</cp:lastPrinted>
  <dcterms:created xsi:type="dcterms:W3CDTF">2022-08-29T11:23:05Z</dcterms:created>
  <dcterms:modified xsi:type="dcterms:W3CDTF">2025-03-20T09:03:51Z</dcterms:modified>
</cp:coreProperties>
</file>