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7"/>
  <c r="G15"/>
  <c r="F16" l="1"/>
  <c r="E16" s="1"/>
  <c r="F17"/>
  <c r="E17" s="1"/>
  <c r="F18"/>
  <c r="E18" s="1"/>
  <c r="J19"/>
  <c r="I19"/>
  <c r="H19"/>
  <c r="K19"/>
  <c r="F15"/>
  <c r="E15" s="1"/>
  <c r="F19" l="1"/>
  <c r="E19" s="1"/>
  <c r="G19"/>
</calcChain>
</file>

<file path=xl/sharedStrings.xml><?xml version="1.0" encoding="utf-8"?>
<sst xmlns="http://schemas.openxmlformats.org/spreadsheetml/2006/main" count="156" uniqueCount="97">
  <si>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</si>
  <si>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</si>
  <si>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</si>
  <si>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</si>
  <si>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</si>
  <si>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</si>
  <si>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</si>
  <si>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</si>
  <si>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</si>
  <si>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</si>
  <si>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</si>
  <si>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</si>
  <si>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</si>
  <si>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</si>
  <si>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</si>
  <si>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</si>
  <si>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</si>
  <si>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</si>
  <si>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</si>
  <si>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</si>
  <si>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</si>
  <si>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</si>
  <si>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</si>
  <si>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</si>
  <si>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</si>
  <si>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</si>
  <si>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</si>
  <si>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</si>
  <si>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</si>
  <si>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</si>
  <si>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</si>
  <si>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</si>
  <si>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</si>
  <si>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</si>
  <si>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</si>
  <si>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</si>
  <si>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</si>
  <si>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</si>
  <si>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</si>
  <si>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</si>
  <si>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</si>
  <si>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</si>
  <si>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</si>
  <si>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</si>
  <si>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</si>
  <si>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</si>
  <si>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</si>
  <si>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</si>
  <si>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</si>
  <si>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</si>
  <si>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</si>
  <si>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</si>
  <si>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</si>
  <si>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</si>
  <si>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</si>
  <si>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</si>
  <si>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</si>
  <si>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</si>
  <si>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</si>
  <si>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</si>
  <si>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</si>
  <si>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</si>
  <si>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</si>
  <si>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</si>
  <si>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</si>
  <si>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</si>
  <si>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</si>
  <si>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</si>
  <si>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</si>
  <si>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</si>
  <si>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</si>
  <si>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</si>
  <si>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</si>
  <si>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</si>
  <si>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</si>
  <si>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</si>
  <si>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</si>
  <si>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</si>
  <si>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</si>
  <si>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</si>
  <si>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</si>
  <si>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</si>
  <si>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</si>
  <si>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</si>
  <si>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</si>
  <si>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</si>
  <si>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</si>
  <si>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</si>
  <si>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 +</t>
  </si>
  <si>
    <t>Б2</t>
  </si>
  <si>
    <t>Б1.1</t>
  </si>
  <si>
    <t>Б1.2</t>
  </si>
  <si>
    <t>Б1.3</t>
  </si>
  <si>
    <t>Frontend-разработка</t>
  </si>
  <si>
    <t>Backend-разработка</t>
  </si>
  <si>
    <t>Технический английский язык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</si>
  <si>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"Web-технологии (продвинутый курс)"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</si>
</sst>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2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Normal="100" workbookViewId="0">
      <selection activeCell="P16" sqref="P16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>
      <c r="A1" s="50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1" customFormat="1" ht="27" customHeight="1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" customHeight="1">
      <c r="A5" s="56" t="s">
        <v>84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5" customHeight="1">
      <c r="A6" s="57" t="s">
        <v>96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52" t="s">
        <v>70</v>
      </c>
      <c r="B9" s="67"/>
      <c r="C9" s="52" t="s">
        <v>69</v>
      </c>
      <c r="D9" s="67"/>
      <c r="E9" s="41" t="s">
        <v>83</v>
      </c>
      <c r="F9" s="52" t="s">
        <v>1</v>
      </c>
      <c r="G9" s="53"/>
      <c r="H9" s="53"/>
      <c r="I9" s="53"/>
      <c r="J9" s="53"/>
      <c r="K9" s="54"/>
    </row>
    <row r="10" spans="1:11" ht="15" customHeight="1">
      <c r="A10" s="68"/>
      <c r="B10" s="69"/>
      <c r="C10" s="68"/>
      <c r="D10" s="69"/>
      <c r="E10" s="42"/>
      <c r="F10" s="58" t="s">
        <v>2</v>
      </c>
      <c r="G10" s="61" t="s">
        <v>3</v>
      </c>
      <c r="H10" s="62"/>
      <c r="I10" s="62"/>
      <c r="J10" s="62"/>
      <c r="K10" s="63"/>
    </row>
    <row r="11" spans="1:11" ht="15" customHeight="1">
      <c r="A11" s="68"/>
      <c r="B11" s="69"/>
      <c r="C11" s="70"/>
      <c r="D11" s="71"/>
      <c r="E11" s="43"/>
      <c r="F11" s="59"/>
      <c r="G11" s="46" t="s">
        <v>5</v>
      </c>
      <c r="H11" s="48" t="s">
        <v>3</v>
      </c>
      <c r="I11" s="49"/>
      <c r="J11" s="46" t="s">
        <v>4</v>
      </c>
      <c r="K11" s="64" t="s">
        <v>87</v>
      </c>
    </row>
    <row r="12" spans="1:11" ht="26.25" customHeight="1">
      <c r="A12" s="68"/>
      <c r="B12" s="69"/>
      <c r="C12" s="44" t="s">
        <v>6</v>
      </c>
      <c r="D12" s="44" t="s">
        <v>7</v>
      </c>
      <c r="E12" s="44" t="s">
        <v>2</v>
      </c>
      <c r="F12" s="59"/>
      <c r="G12" s="47"/>
      <c r="H12" s="44" t="s">
        <v>8</v>
      </c>
      <c r="I12" s="44" t="s">
        <v>9</v>
      </c>
      <c r="J12" s="47"/>
      <c r="K12" s="65"/>
    </row>
    <row r="13" spans="1:11" ht="54.75" customHeight="1">
      <c r="A13" s="70"/>
      <c r="B13" s="71"/>
      <c r="C13" s="45"/>
      <c r="D13" s="45"/>
      <c r="E13" s="45"/>
      <c r="F13" s="60"/>
      <c r="G13" s="45"/>
      <c r="H13" s="45"/>
      <c r="I13" s="45"/>
      <c r="J13" s="45"/>
      <c r="K13" s="66"/>
    </row>
    <row r="14" spans="1:11">
      <c r="A14" s="3" t="s">
        <v>10</v>
      </c>
      <c r="B14" s="3" t="s">
        <v>11</v>
      </c>
      <c r="C14" s="34"/>
      <c r="D14" s="34"/>
      <c r="E14" s="21"/>
      <c r="F14" s="21"/>
      <c r="G14" s="21"/>
      <c r="H14" s="34"/>
      <c r="I14" s="34"/>
      <c r="J14" s="34"/>
      <c r="K14" s="34"/>
    </row>
    <row r="15" spans="1:11" s="1" customFormat="1">
      <c r="A15" s="3" t="s">
        <v>90</v>
      </c>
      <c r="B15" s="3" t="s">
        <v>93</v>
      </c>
      <c r="C15" s="34"/>
      <c r="D15" s="34" t="s">
        <v>86</v>
      </c>
      <c r="E15" s="23">
        <f>F15/36</f>
        <v>2.5833333333333335</v>
      </c>
      <c r="F15" s="35">
        <f>SUM(G15+J15+K15)</f>
        <v>93</v>
      </c>
      <c r="G15" s="35">
        <f>H15+I15</f>
        <v>62</v>
      </c>
      <c r="H15" s="35">
        <v>16</v>
      </c>
      <c r="I15" s="35">
        <v>46</v>
      </c>
      <c r="J15" s="35">
        <v>30</v>
      </c>
      <c r="K15" s="35">
        <v>1</v>
      </c>
    </row>
    <row r="16" spans="1:11" s="1" customFormat="1">
      <c r="A16" s="3" t="s">
        <v>91</v>
      </c>
      <c r="B16" s="3" t="s">
        <v>94</v>
      </c>
      <c r="C16" s="34"/>
      <c r="D16" s="34" t="s">
        <v>86</v>
      </c>
      <c r="E16" s="23">
        <f t="shared" ref="E16:E18" si="0">F16/36</f>
        <v>2.5833333333333335</v>
      </c>
      <c r="F16" s="35">
        <f t="shared" ref="F16:F18" si="1">SUM(G16+J16+K16)</f>
        <v>93</v>
      </c>
      <c r="G16" s="35">
        <f t="shared" ref="G16:G17" si="2">H16+I16</f>
        <v>62</v>
      </c>
      <c r="H16" s="35">
        <v>16</v>
      </c>
      <c r="I16" s="35">
        <v>46</v>
      </c>
      <c r="J16" s="35">
        <v>30</v>
      </c>
      <c r="K16" s="35">
        <v>1</v>
      </c>
    </row>
    <row r="17" spans="1:11" s="1" customFormat="1">
      <c r="A17" s="3" t="s">
        <v>92</v>
      </c>
      <c r="B17" s="3" t="s">
        <v>95</v>
      </c>
      <c r="C17" s="34"/>
      <c r="D17" s="34" t="s">
        <v>86</v>
      </c>
      <c r="E17" s="23">
        <f t="shared" si="0"/>
        <v>1.7777777777777777</v>
      </c>
      <c r="F17" s="35">
        <f t="shared" si="1"/>
        <v>64</v>
      </c>
      <c r="G17" s="35">
        <f t="shared" si="2"/>
        <v>35</v>
      </c>
      <c r="H17" s="35">
        <v>10</v>
      </c>
      <c r="I17" s="35">
        <v>25</v>
      </c>
      <c r="J17" s="35">
        <v>28</v>
      </c>
      <c r="K17" s="35">
        <v>1</v>
      </c>
    </row>
    <row r="18" spans="1:11" s="1" customFormat="1">
      <c r="A18" s="3" t="s">
        <v>89</v>
      </c>
      <c r="B18" s="25" t="s">
        <v>78</v>
      </c>
      <c r="C18" s="34" t="s">
        <v>88</v>
      </c>
      <c r="D18" s="34"/>
      <c r="E18" s="23">
        <f t="shared" si="0"/>
        <v>5.5555555555555552E-2</v>
      </c>
      <c r="F18" s="35">
        <f t="shared" si="1"/>
        <v>2</v>
      </c>
      <c r="G18" s="35"/>
      <c r="H18" s="35"/>
      <c r="I18" s="35"/>
      <c r="J18" s="35"/>
      <c r="K18" s="35">
        <v>2</v>
      </c>
    </row>
    <row r="19" spans="1:11">
      <c r="A19" s="4"/>
      <c r="B19" s="4" t="s">
        <v>12</v>
      </c>
      <c r="C19" s="5"/>
      <c r="D19" s="5"/>
      <c r="E19" s="24">
        <f>F19/36</f>
        <v>7</v>
      </c>
      <c r="F19" s="36">
        <f t="shared" ref="F19:K19" si="3">SUM(F15:F18)</f>
        <v>252</v>
      </c>
      <c r="G19" s="37">
        <f t="shared" si="3"/>
        <v>159</v>
      </c>
      <c r="H19" s="37">
        <f t="shared" si="3"/>
        <v>42</v>
      </c>
      <c r="I19" s="37">
        <f t="shared" si="3"/>
        <v>117</v>
      </c>
      <c r="J19" s="37">
        <f t="shared" si="3"/>
        <v>88</v>
      </c>
      <c r="K19" s="37">
        <f t="shared" si="3"/>
        <v>5</v>
      </c>
    </row>
    <row r="23" spans="1:11" ht="30">
      <c r="B23" s="22" t="s">
        <v>85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1"/>
  <sheetViews>
    <sheetView zoomScaleNormal="100" zoomScaleSheetLayoutView="100" workbookViewId="0">
      <selection activeCell="V3" sqref="V3:V9"/>
    </sheetView>
  </sheetViews>
  <sheetFormatPr defaultRowHeight="1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7109375" customWidth="1"/>
    <col min="18" max="18" width="2.85546875" bestFit="1" customWidth="1"/>
    <col min="19" max="20" width="3.28515625" bestFit="1" customWidth="1"/>
    <col min="21" max="21" width="4.28515625" customWidth="1"/>
    <col min="22" max="53" width="3.28515625" bestFit="1" customWidth="1"/>
  </cols>
  <sheetData>
    <row r="1" spans="1:60" ht="17.25" thickBot="1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1"/>
      <c r="BC1" s="1"/>
      <c r="BD1" s="1"/>
    </row>
    <row r="2" spans="1:60" ht="17.25" thickBot="1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40"/>
      <c r="Q3" s="40"/>
      <c r="R3" s="10"/>
      <c r="S3" s="10"/>
      <c r="T3" s="82" t="s">
        <v>74</v>
      </c>
      <c r="U3" s="82" t="s">
        <v>79</v>
      </c>
      <c r="V3" s="75" t="s">
        <v>80</v>
      </c>
      <c r="W3" s="75" t="s">
        <v>80</v>
      </c>
      <c r="X3" s="75" t="s">
        <v>80</v>
      </c>
      <c r="Y3" s="75" t="s">
        <v>80</v>
      </c>
      <c r="Z3" s="75" t="s">
        <v>80</v>
      </c>
      <c r="AA3" s="75" t="s">
        <v>80</v>
      </c>
      <c r="AB3" s="75" t="s">
        <v>80</v>
      </c>
      <c r="AC3" s="75" t="s">
        <v>80</v>
      </c>
      <c r="AD3" s="75" t="s">
        <v>80</v>
      </c>
      <c r="AE3" s="75" t="s">
        <v>80</v>
      </c>
      <c r="AF3" s="75" t="s">
        <v>80</v>
      </c>
      <c r="AG3" s="75" t="s">
        <v>80</v>
      </c>
      <c r="AH3" s="75" t="s">
        <v>80</v>
      </c>
      <c r="AI3" s="75" t="s">
        <v>80</v>
      </c>
      <c r="AJ3" s="75" t="s">
        <v>80</v>
      </c>
      <c r="AK3" s="75" t="s">
        <v>80</v>
      </c>
      <c r="AL3" s="75" t="s">
        <v>80</v>
      </c>
      <c r="AM3" s="75" t="s">
        <v>80</v>
      </c>
      <c r="AN3" s="75" t="s">
        <v>80</v>
      </c>
      <c r="AO3" s="75" t="s">
        <v>80</v>
      </c>
      <c r="AP3" s="75" t="s">
        <v>80</v>
      </c>
      <c r="AQ3" s="75" t="s">
        <v>80</v>
      </c>
      <c r="AR3" s="75" t="s">
        <v>80</v>
      </c>
      <c r="AS3" s="75" t="s">
        <v>80</v>
      </c>
      <c r="AT3" s="75" t="s">
        <v>80</v>
      </c>
      <c r="AU3" s="75" t="s">
        <v>80</v>
      </c>
      <c r="AV3" s="75" t="s">
        <v>80</v>
      </c>
      <c r="AW3" s="75" t="s">
        <v>80</v>
      </c>
      <c r="AX3" s="75" t="s">
        <v>80</v>
      </c>
      <c r="AY3" s="75" t="s">
        <v>80</v>
      </c>
      <c r="AZ3" s="75" t="s">
        <v>80</v>
      </c>
      <c r="BA3" s="72" t="s">
        <v>80</v>
      </c>
    </row>
    <row r="4" spans="1:60" ht="16.5">
      <c r="A4" s="27"/>
      <c r="B4" s="10"/>
      <c r="C4" s="11"/>
      <c r="D4" s="11"/>
      <c r="E4" s="11"/>
      <c r="F4" s="10"/>
      <c r="G4" s="10"/>
      <c r="H4" s="38"/>
      <c r="I4" s="38"/>
      <c r="J4" s="38"/>
      <c r="K4" s="38"/>
      <c r="L4" s="38"/>
      <c r="M4" s="38"/>
      <c r="N4" s="38"/>
      <c r="O4" s="38"/>
      <c r="P4" s="40"/>
      <c r="Q4" s="40"/>
      <c r="R4" s="38"/>
      <c r="S4" s="38"/>
      <c r="T4" s="83"/>
      <c r="U4" s="83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3"/>
      <c r="BB4" s="1"/>
      <c r="BC4" s="1"/>
      <c r="BD4" s="1"/>
    </row>
    <row r="5" spans="1:60" ht="16.5">
      <c r="A5" s="27"/>
      <c r="B5" s="10"/>
      <c r="C5" s="11"/>
      <c r="D5" s="11"/>
      <c r="E5" s="11"/>
      <c r="F5" s="10"/>
      <c r="G5" s="10"/>
      <c r="H5" s="38"/>
      <c r="I5" s="38"/>
      <c r="J5" s="38"/>
      <c r="K5" s="38"/>
      <c r="L5" s="38"/>
      <c r="M5" s="38"/>
      <c r="N5" s="38"/>
      <c r="O5" s="38"/>
      <c r="P5" s="40"/>
      <c r="Q5" s="40"/>
      <c r="R5" s="38"/>
      <c r="S5" s="38"/>
      <c r="T5" s="83"/>
      <c r="U5" s="83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3"/>
      <c r="BB5" s="30"/>
      <c r="BC5" s="30"/>
      <c r="BD5" s="30"/>
    </row>
    <row r="6" spans="1:60" ht="16.5">
      <c r="A6" s="27"/>
      <c r="B6" s="10"/>
      <c r="C6" s="11"/>
      <c r="D6" s="11"/>
      <c r="E6" s="11"/>
      <c r="F6" s="10"/>
      <c r="G6" s="10"/>
      <c r="H6" s="38"/>
      <c r="I6" s="38"/>
      <c r="J6" s="38"/>
      <c r="K6" s="38"/>
      <c r="L6" s="38"/>
      <c r="M6" s="38"/>
      <c r="N6" s="38"/>
      <c r="O6" s="38"/>
      <c r="P6" s="40"/>
      <c r="Q6" s="40"/>
      <c r="R6" s="38"/>
      <c r="S6" s="38"/>
      <c r="T6" s="83"/>
      <c r="U6" s="83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3"/>
      <c r="BB6" s="29"/>
      <c r="BC6" s="29"/>
      <c r="BD6" s="29"/>
    </row>
    <row r="7" spans="1:60" ht="16.5">
      <c r="A7" s="27"/>
      <c r="B7" s="10"/>
      <c r="C7" s="11"/>
      <c r="D7" s="11"/>
      <c r="E7" s="11"/>
      <c r="F7" s="10"/>
      <c r="G7" s="10"/>
      <c r="H7" s="38"/>
      <c r="I7" s="38"/>
      <c r="J7" s="38"/>
      <c r="K7" s="38"/>
      <c r="L7" s="38"/>
      <c r="M7" s="38"/>
      <c r="N7" s="38"/>
      <c r="O7" s="38"/>
      <c r="P7" s="40"/>
      <c r="Q7" s="40"/>
      <c r="R7" s="38"/>
      <c r="S7" s="38"/>
      <c r="T7" s="83"/>
      <c r="U7" s="83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3"/>
      <c r="BB7" s="1"/>
      <c r="BC7" s="1"/>
      <c r="BD7" s="1"/>
    </row>
    <row r="8" spans="1:60" ht="16.5">
      <c r="A8" s="27"/>
      <c r="B8" s="10"/>
      <c r="C8" s="11"/>
      <c r="D8" s="11"/>
      <c r="E8" s="11"/>
      <c r="F8" s="10"/>
      <c r="G8" s="10"/>
      <c r="H8" s="38"/>
      <c r="I8" s="38"/>
      <c r="J8" s="38"/>
      <c r="K8" s="38"/>
      <c r="L8" s="38"/>
      <c r="M8" s="38"/>
      <c r="N8" s="38"/>
      <c r="O8" s="38"/>
      <c r="P8" s="40"/>
      <c r="Q8" s="40"/>
      <c r="R8" s="38"/>
      <c r="S8" s="38"/>
      <c r="T8" s="84"/>
      <c r="U8" s="84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3"/>
      <c r="BB8" s="1"/>
      <c r="BC8" s="1"/>
      <c r="BD8" s="1"/>
    </row>
    <row r="9" spans="1:60" s="1" customFormat="1" ht="17.25" thickBot="1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9" t="s">
        <v>80</v>
      </c>
      <c r="I9" s="39" t="s">
        <v>80</v>
      </c>
      <c r="J9" s="39" t="s">
        <v>80</v>
      </c>
      <c r="K9" s="39" t="s">
        <v>80</v>
      </c>
      <c r="L9" s="39" t="s">
        <v>80</v>
      </c>
      <c r="M9" s="39" t="s">
        <v>80</v>
      </c>
      <c r="N9" s="39" t="s">
        <v>80</v>
      </c>
      <c r="O9" s="39" t="s">
        <v>80</v>
      </c>
      <c r="P9" s="39" t="s">
        <v>80</v>
      </c>
      <c r="Q9" s="39" t="s">
        <v>80</v>
      </c>
      <c r="R9" s="38" t="s">
        <v>80</v>
      </c>
      <c r="S9" s="38" t="s">
        <v>80</v>
      </c>
      <c r="T9" s="10" t="s">
        <v>80</v>
      </c>
      <c r="U9" s="38" t="s">
        <v>80</v>
      </c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4"/>
      <c r="BB9"/>
      <c r="BC9"/>
      <c r="BD9"/>
    </row>
    <row r="10" spans="1:60" s="1" customFormat="1" ht="16.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>
      <c r="A12" s="6"/>
      <c r="B12" s="89" t="s">
        <v>71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>
      <c r="A13" s="6" t="s">
        <v>72</v>
      </c>
      <c r="B13" s="89" t="s">
        <v>73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>
      <c r="A14" s="16" t="s">
        <v>74</v>
      </c>
      <c r="B14" s="85" t="s">
        <v>75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  <c r="AD14" s="7"/>
      <c r="AE14" s="7"/>
      <c r="AF14" s="88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>
      <c r="A15" s="17" t="s">
        <v>79</v>
      </c>
      <c r="B15" s="79" t="s">
        <v>78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1"/>
      <c r="AD15" s="7"/>
      <c r="AE15" s="7"/>
      <c r="AF15" s="88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>
      <c r="A16" s="17" t="s">
        <v>76</v>
      </c>
      <c r="B16" s="79" t="s">
        <v>77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>
      <c r="A17" s="16" t="s">
        <v>80</v>
      </c>
      <c r="B17" s="85" t="s">
        <v>81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2">
    <mergeCell ref="T3:T8"/>
    <mergeCell ref="U3:U8"/>
    <mergeCell ref="B17:AC17"/>
    <mergeCell ref="AF14:AF15"/>
    <mergeCell ref="B12:AC12"/>
    <mergeCell ref="B14:AC14"/>
    <mergeCell ref="B13:AC13"/>
    <mergeCell ref="AE3:AE9"/>
    <mergeCell ref="AF3:AF9"/>
    <mergeCell ref="A1:BA1"/>
    <mergeCell ref="B16:AC16"/>
    <mergeCell ref="B15:AC15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K3:AK9"/>
    <mergeCell ref="AL3:AL9"/>
    <mergeCell ref="AM3:AM9"/>
    <mergeCell ref="AN3:AN9"/>
    <mergeCell ref="AG3:AG9"/>
    <mergeCell ref="AH3:AH9"/>
    <mergeCell ref="AI3:AI9"/>
    <mergeCell ref="AY3:AY9"/>
    <mergeCell ref="AZ3:AZ9"/>
    <mergeCell ref="AO3:AO9"/>
    <mergeCell ref="AP3:AP9"/>
    <mergeCell ref="AQ3:AQ9"/>
    <mergeCell ref="AR3:AR9"/>
    <mergeCell ref="AS3:AS9"/>
    <mergeCell ref="AJ3:AJ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2024-07-01T13:39:23Z</dcterms:modified>
</cp:coreProperties>
</file>