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l="1"/>
  <c r="E16" i="1" l="1"/>
  <c r="E15" i="1"/>
  <c r="J17" i="1" l="1"/>
  <c r="I17" i="1"/>
  <c r="H17" i="1"/>
  <c r="G17" i="1" s="1"/>
  <c r="K17" i="1"/>
  <c r="F17" i="1" l="1"/>
  <c r="E17" i="1" s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<sst xmlns="http://schemas.openxmlformats.org/spreadsheetml/2006/main" count="148" uniqueCount="92">
  <si>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</si>
  <si>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</si>
  <si>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</si>
  <si>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</si>
  <si>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</si>
  <si>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</si>
  <si>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</si>
  <si>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</si>
  <si>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</si>
  <si>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</si>
  <si>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</si>
  <si>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</si>
  <si>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</si>
  <si>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</si>
  <si>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</si>
  <si>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</si>
  <si>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</si>
  <si>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</si>
  <si>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</si>
  <si>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</si>
  <si>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</si>
  <si>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</si>
  <si>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</si>
  <si>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</si>
  <si>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</si>
  <si>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</si>
  <si>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</si>
  <si>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</si>
  <si>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</si>
  <si>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</si>
  <si>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</si>
  <si>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</si>
  <si>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</si>
  <si>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</si>
  <si>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</si>
  <si>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</si>
  <si>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</si>
  <si>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</si>
  <si>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</si>
  <si>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</si>
  <si>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</si>
  <si>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</si>
  <si>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</si>
  <si>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</si>
  <si>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</si>
  <si>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</si>
  <si>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</si>
  <si>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</si>
  <si>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</si>
  <si>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</si>
  <si>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</si>
  <si>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</si>
  <si>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</si>
  <si>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</si>
  <si>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</si>
  <si>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</si>
  <si>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</si>
  <si>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</si>
  <si>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</si>
  <si>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</si>
  <si>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</si>
  <si>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</si>
  <si>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</si>
  <si>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</si>
  <si>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</si>
  <si>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</si>
  <si>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</si>
  <si>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</si>
  <si>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</si>
  <si>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</si>
  <si>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</si>
  <si>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</si>
  <si>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</si>
  <si>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</si>
  <si>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</si>
  <si>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</si>
  <si>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</si>
  <si>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</si>
  <si>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</si>
  <si>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</si>
  <si>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</si>
  <si>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</si>
  <si>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</si>
  <si>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</si>
  <si>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</si>
  <si>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</si>
  <si>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</si>
  <si>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 +</t>
  </si>
  <si>
    <t>Б2</t>
  </si>
  <si>
    <t>Б1.1</t>
  </si>
  <si>
    <r>
      <t xml:space="preserve">Наименование программы повышения квалификации "Автоматизированное конструкторское проектирование с элементами аддитивного производства средствами отечественного комплекса программ в защищённом исполнении «СПЖЦ.САРУС»
" </t>
    </r>
    <r>
      <rPr>
        <sz val="11"/>
        <rFont val="Times New Roman"/>
        <family val="1"/>
        <charset val="204"/>
      </rPr>
      <t xml:space="preserve"> </t>
    </r>
  </si>
  <si>
    <t xml:space="preserve">Автоматизированное конструкторское проектирование с элементами аддитивного производства средствами отечественного комплекса программ в защищённом исполнении «СПЖЦ.САРУС»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</si>
</sst>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6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4" fillId="2" borderId="34" xfId="5" applyNumberFormat="1" applyFont="1" applyFill="1" applyBorder="1" applyAlignment="1" applyProtection="1">
      <alignment horizontal="center" vertical="center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3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5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4" zoomScaleNormal="100" workbookViewId="0">
      <selection activeCell="M13" sqref="M13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0.140625" style="1" customWidth="1"/>
  </cols>
  <sheetData>
    <row r="1" spans="1:11" s="1" customFormat="1" ht="15" customHeight="1" x14ac:dyDescent="0.25">
      <c r="A1" s="54" t="s">
        <v>13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" customFormat="1" ht="27" customHeight="1" x14ac:dyDescent="0.25">
      <c r="A2" s="55" t="s">
        <v>82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5" customHeight="1" x14ac:dyDescent="0.25">
      <c r="A5" s="60" t="s">
        <v>84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7" customHeight="1" x14ac:dyDescent="0.25">
      <c r="A6" s="61" t="s">
        <v>90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56" t="s">
        <v>70</v>
      </c>
      <c r="B9" s="71"/>
      <c r="C9" s="56" t="s">
        <v>69</v>
      </c>
      <c r="D9" s="71"/>
      <c r="E9" s="45" t="s">
        <v>83</v>
      </c>
      <c r="F9" s="56" t="s">
        <v>1</v>
      </c>
      <c r="G9" s="57"/>
      <c r="H9" s="57"/>
      <c r="I9" s="57"/>
      <c r="J9" s="57"/>
      <c r="K9" s="58"/>
    </row>
    <row r="10" spans="1:11" ht="15" customHeight="1" x14ac:dyDescent="0.25">
      <c r="A10" s="72"/>
      <c r="B10" s="73"/>
      <c r="C10" s="72"/>
      <c r="D10" s="73"/>
      <c r="E10" s="46"/>
      <c r="F10" s="62" t="s">
        <v>2</v>
      </c>
      <c r="G10" s="65" t="s">
        <v>3</v>
      </c>
      <c r="H10" s="66"/>
      <c r="I10" s="66"/>
      <c r="J10" s="66"/>
      <c r="K10" s="67"/>
    </row>
    <row r="11" spans="1:11" ht="15" customHeight="1" x14ac:dyDescent="0.25">
      <c r="A11" s="72"/>
      <c r="B11" s="73"/>
      <c r="C11" s="74"/>
      <c r="D11" s="75"/>
      <c r="E11" s="47"/>
      <c r="F11" s="63"/>
      <c r="G11" s="50" t="s">
        <v>5</v>
      </c>
      <c r="H11" s="52" t="s">
        <v>3</v>
      </c>
      <c r="I11" s="53"/>
      <c r="J11" s="50" t="s">
        <v>4</v>
      </c>
      <c r="K11" s="68" t="s">
        <v>86</v>
      </c>
    </row>
    <row r="12" spans="1:11" ht="26.25" customHeight="1" x14ac:dyDescent="0.25">
      <c r="A12" s="72"/>
      <c r="B12" s="73"/>
      <c r="C12" s="48" t="s">
        <v>6</v>
      </c>
      <c r="D12" s="48" t="s">
        <v>7</v>
      </c>
      <c r="E12" s="48" t="s">
        <v>2</v>
      </c>
      <c r="F12" s="63"/>
      <c r="G12" s="51"/>
      <c r="H12" s="48" t="s">
        <v>8</v>
      </c>
      <c r="I12" s="48" t="s">
        <v>9</v>
      </c>
      <c r="J12" s="51"/>
      <c r="K12" s="69"/>
    </row>
    <row r="13" spans="1:11" ht="54.75" customHeight="1" x14ac:dyDescent="0.25">
      <c r="A13" s="74"/>
      <c r="B13" s="75"/>
      <c r="C13" s="49"/>
      <c r="D13" s="49"/>
      <c r="E13" s="49"/>
      <c r="F13" s="64"/>
      <c r="G13" s="49"/>
      <c r="H13" s="49"/>
      <c r="I13" s="49"/>
      <c r="J13" s="49"/>
      <c r="K13" s="70"/>
    </row>
    <row r="14" spans="1:11" x14ac:dyDescent="0.25">
      <c r="A14" s="3" t="s">
        <v>10</v>
      </c>
      <c r="B14" s="3" t="s">
        <v>11</v>
      </c>
      <c r="C14" s="33"/>
      <c r="D14" s="33"/>
      <c r="E14" s="21"/>
      <c r="F14" s="21"/>
      <c r="G14" s="21"/>
      <c r="H14" s="33"/>
      <c r="I14" s="33"/>
      <c r="J14" s="33"/>
      <c r="K14" s="33"/>
    </row>
    <row r="15" spans="1:11" s="1" customFormat="1" ht="89.25" x14ac:dyDescent="0.25">
      <c r="A15" s="3" t="s">
        <v>89</v>
      </c>
      <c r="B15" s="3" t="s">
        <v>91</v>
      </c>
      <c r="C15" s="38"/>
      <c r="D15" s="39"/>
      <c r="E15" s="23">
        <f>F15/36</f>
        <v>0.94444444444444442</v>
      </c>
      <c r="F15" s="34">
        <f>G15+J15</f>
        <v>34</v>
      </c>
      <c r="G15" s="34">
        <f>H15+I15</f>
        <v>22</v>
      </c>
      <c r="H15" s="34">
        <v>12</v>
      </c>
      <c r="I15" s="34">
        <v>10</v>
      </c>
      <c r="J15" s="34">
        <v>12</v>
      </c>
      <c r="K15" s="34"/>
    </row>
    <row r="16" spans="1:11" s="1" customFormat="1" x14ac:dyDescent="0.25">
      <c r="A16" s="3" t="s">
        <v>88</v>
      </c>
      <c r="B16" s="24" t="s">
        <v>78</v>
      </c>
      <c r="C16" s="33"/>
      <c r="D16" s="39" t="s">
        <v>87</v>
      </c>
      <c r="E16" s="23">
        <f t="shared" ref="E16:E17" si="0">F16/36</f>
        <v>5.5555555555555552E-2</v>
      </c>
      <c r="F16" s="34">
        <v>2</v>
      </c>
      <c r="G16" s="34"/>
      <c r="H16" s="34"/>
      <c r="I16" s="34"/>
      <c r="J16" s="34"/>
      <c r="K16" s="34">
        <v>2</v>
      </c>
    </row>
    <row r="17" spans="1:11" x14ac:dyDescent="0.25">
      <c r="A17" s="4"/>
      <c r="B17" s="4" t="s">
        <v>12</v>
      </c>
      <c r="C17" s="5"/>
      <c r="D17" s="5"/>
      <c r="E17" s="23">
        <f t="shared" si="0"/>
        <v>1</v>
      </c>
      <c r="F17" s="35">
        <f>SUM(F15:F16)</f>
        <v>36</v>
      </c>
      <c r="G17" s="34">
        <f t="shared" ref="G17" si="1">H17+I17</f>
        <v>22</v>
      </c>
      <c r="H17" s="36">
        <f>SUM(H15:H16)</f>
        <v>12</v>
      </c>
      <c r="I17" s="36">
        <f>SUM(I15:I16)</f>
        <v>10</v>
      </c>
      <c r="J17" s="36">
        <f>SUM(J15:J16)</f>
        <v>12</v>
      </c>
      <c r="K17" s="36">
        <f>SUM(K15:K16)</f>
        <v>2</v>
      </c>
    </row>
    <row r="21" spans="1:11" ht="30" x14ac:dyDescent="0.25">
      <c r="B21" s="22" t="s">
        <v>85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I20" sqref="AI20"/>
    </sheetView>
  </sheetViews>
  <sheetFormatPr defaultRowHeight="15" x14ac:dyDescent="0.25"/>
  <cols>
    <col min="1" max="1" width="5.28515625" bestFit="1" customWidth="1"/>
    <col min="2" max="4" width="2.85546875" bestFit="1" customWidth="1"/>
    <col min="5" max="5" width="2.7109375" customWidth="1"/>
    <col min="6" max="6" width="2.85546875" bestFit="1" customWidth="1"/>
    <col min="7" max="7" width="3.28515625" customWidth="1"/>
    <col min="8" max="9" width="2.85546875" bestFit="1" customWidth="1"/>
    <col min="10" max="10" width="3" customWidth="1"/>
    <col min="11" max="16" width="2.85546875" bestFit="1" customWidth="1"/>
    <col min="17" max="17" width="3.28515625" customWidth="1"/>
    <col min="18" max="18" width="2.85546875" bestFit="1" customWidth="1"/>
    <col min="19" max="20" width="3.28515625" bestFit="1" customWidth="1"/>
    <col min="21" max="21" width="3.42578125" customWidth="1"/>
    <col min="22" max="53" width="3.28515625" bestFit="1" customWidth="1"/>
  </cols>
  <sheetData>
    <row r="1" spans="1:60" ht="17.25" thickBot="1" x14ac:dyDescent="0.3">
      <c r="A1" s="85" t="s">
        <v>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1"/>
      <c r="BC1" s="1"/>
      <c r="BD1" s="1"/>
    </row>
    <row r="2" spans="1:60" ht="17.25" thickBot="1" x14ac:dyDescent="0.3">
      <c r="A2" s="30" t="s">
        <v>15</v>
      </c>
      <c r="B2" s="31" t="s">
        <v>16</v>
      </c>
      <c r="C2" s="31" t="s">
        <v>17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40" t="s">
        <v>30</v>
      </c>
      <c r="Q2" s="40" t="s">
        <v>31</v>
      </c>
      <c r="R2" s="40" t="s">
        <v>32</v>
      </c>
      <c r="S2" s="40" t="s">
        <v>33</v>
      </c>
      <c r="T2" s="40" t="s">
        <v>34</v>
      </c>
      <c r="U2" s="40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  <c r="AA2" s="31" t="s">
        <v>41</v>
      </c>
      <c r="AB2" s="31" t="s">
        <v>42</v>
      </c>
      <c r="AC2" s="31" t="s">
        <v>43</v>
      </c>
      <c r="AD2" s="31" t="s">
        <v>44</v>
      </c>
      <c r="AE2" s="31" t="s">
        <v>45</v>
      </c>
      <c r="AF2" s="31" t="s">
        <v>46</v>
      </c>
      <c r="AG2" s="31" t="s">
        <v>47</v>
      </c>
      <c r="AH2" s="31" t="s">
        <v>48</v>
      </c>
      <c r="AI2" s="31" t="s">
        <v>49</v>
      </c>
      <c r="AJ2" s="31" t="s">
        <v>50</v>
      </c>
      <c r="AK2" s="31" t="s">
        <v>51</v>
      </c>
      <c r="AL2" s="31" t="s">
        <v>52</v>
      </c>
      <c r="AM2" s="31" t="s">
        <v>53</v>
      </c>
      <c r="AN2" s="31" t="s">
        <v>54</v>
      </c>
      <c r="AO2" s="31" t="s">
        <v>55</v>
      </c>
      <c r="AP2" s="31" t="s">
        <v>56</v>
      </c>
      <c r="AQ2" s="31" t="s">
        <v>57</v>
      </c>
      <c r="AR2" s="31" t="s">
        <v>58</v>
      </c>
      <c r="AS2" s="31" t="s">
        <v>59</v>
      </c>
      <c r="AT2" s="31" t="s">
        <v>60</v>
      </c>
      <c r="AU2" s="31" t="s">
        <v>61</v>
      </c>
      <c r="AV2" s="31" t="s">
        <v>62</v>
      </c>
      <c r="AW2" s="31" t="s">
        <v>63</v>
      </c>
      <c r="AX2" s="31" t="s">
        <v>64</v>
      </c>
      <c r="AY2" s="31" t="s">
        <v>65</v>
      </c>
      <c r="AZ2" s="31" t="s">
        <v>66</v>
      </c>
      <c r="BA2" s="32" t="s">
        <v>67</v>
      </c>
    </row>
    <row r="3" spans="1:60" ht="16.5" x14ac:dyDescent="0.25">
      <c r="A3" s="25" t="s">
        <v>68</v>
      </c>
      <c r="B3" s="8"/>
      <c r="C3" s="9"/>
      <c r="D3" s="9"/>
      <c r="E3" s="9"/>
      <c r="F3" s="41"/>
      <c r="G3" s="41"/>
      <c r="H3" s="76" t="s">
        <v>80</v>
      </c>
      <c r="I3" s="76" t="s">
        <v>80</v>
      </c>
      <c r="J3" s="76" t="s">
        <v>80</v>
      </c>
      <c r="K3" s="76" t="s">
        <v>80</v>
      </c>
      <c r="L3" s="76" t="s">
        <v>80</v>
      </c>
      <c r="M3" s="76" t="s">
        <v>80</v>
      </c>
      <c r="N3" s="76" t="s">
        <v>80</v>
      </c>
      <c r="O3" s="76" t="s">
        <v>80</v>
      </c>
      <c r="P3" s="76" t="s">
        <v>80</v>
      </c>
      <c r="Q3" s="76" t="s">
        <v>80</v>
      </c>
      <c r="R3" s="76" t="s">
        <v>80</v>
      </c>
      <c r="S3" s="76" t="s">
        <v>80</v>
      </c>
      <c r="T3" s="76" t="s">
        <v>80</v>
      </c>
      <c r="U3" s="76" t="s">
        <v>80</v>
      </c>
      <c r="V3" s="79" t="s">
        <v>80</v>
      </c>
      <c r="W3" s="79" t="s">
        <v>80</v>
      </c>
      <c r="X3" s="79" t="s">
        <v>80</v>
      </c>
      <c r="Y3" s="79" t="s">
        <v>80</v>
      </c>
      <c r="Z3" s="79" t="s">
        <v>80</v>
      </c>
      <c r="AA3" s="79" t="s">
        <v>80</v>
      </c>
      <c r="AB3" s="79" t="s">
        <v>80</v>
      </c>
      <c r="AC3" s="79" t="s">
        <v>80</v>
      </c>
      <c r="AD3" s="79" t="s">
        <v>80</v>
      </c>
      <c r="AE3" s="79" t="s">
        <v>80</v>
      </c>
      <c r="AF3" s="79" t="s">
        <v>80</v>
      </c>
      <c r="AG3" s="79" t="s">
        <v>80</v>
      </c>
      <c r="AH3" s="79" t="s">
        <v>80</v>
      </c>
      <c r="AI3" s="79" t="s">
        <v>80</v>
      </c>
      <c r="AJ3" s="79" t="s">
        <v>80</v>
      </c>
      <c r="AK3" s="79" t="s">
        <v>80</v>
      </c>
      <c r="AL3" s="79" t="s">
        <v>80</v>
      </c>
      <c r="AM3" s="79" t="s">
        <v>80</v>
      </c>
      <c r="AN3" s="79" t="s">
        <v>80</v>
      </c>
      <c r="AO3" s="79" t="s">
        <v>80</v>
      </c>
      <c r="AP3" s="79" t="s">
        <v>80</v>
      </c>
      <c r="AQ3" s="79" t="s">
        <v>80</v>
      </c>
      <c r="AR3" s="79" t="s">
        <v>80</v>
      </c>
      <c r="AS3" s="79" t="s">
        <v>80</v>
      </c>
      <c r="AT3" s="79" t="s">
        <v>80</v>
      </c>
      <c r="AU3" s="79" t="s">
        <v>80</v>
      </c>
      <c r="AV3" s="79" t="s">
        <v>80</v>
      </c>
      <c r="AW3" s="79" t="s">
        <v>80</v>
      </c>
      <c r="AX3" s="79" t="s">
        <v>80</v>
      </c>
      <c r="AY3" s="79" t="s">
        <v>80</v>
      </c>
      <c r="AZ3" s="79" t="s">
        <v>80</v>
      </c>
      <c r="BA3" s="82" t="s">
        <v>80</v>
      </c>
    </row>
    <row r="4" spans="1:60" ht="16.5" x14ac:dyDescent="0.25">
      <c r="A4" s="26"/>
      <c r="B4" s="10"/>
      <c r="C4" s="11"/>
      <c r="D4" s="11"/>
      <c r="E4" s="11"/>
      <c r="F4" s="11"/>
      <c r="G4" s="11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3"/>
      <c r="BB4" s="1"/>
      <c r="BC4" s="1"/>
      <c r="BD4" s="1"/>
    </row>
    <row r="5" spans="1:60" x14ac:dyDescent="0.25">
      <c r="A5" s="43"/>
      <c r="B5" s="44"/>
      <c r="C5" s="37"/>
      <c r="D5" s="37"/>
      <c r="E5" s="37"/>
      <c r="F5" s="37"/>
      <c r="G5" s="3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3"/>
      <c r="BB5" s="29"/>
      <c r="BC5" s="29"/>
      <c r="BD5" s="29"/>
    </row>
    <row r="6" spans="1:60" x14ac:dyDescent="0.25">
      <c r="A6" s="43"/>
      <c r="B6" s="44"/>
      <c r="C6" s="37"/>
      <c r="D6" s="37"/>
      <c r="E6" s="37"/>
      <c r="F6" s="37"/>
      <c r="G6" s="3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3"/>
      <c r="BB6" s="28"/>
      <c r="BC6" s="28"/>
      <c r="BD6" s="28"/>
    </row>
    <row r="7" spans="1:60" x14ac:dyDescent="0.25">
      <c r="A7" s="43"/>
      <c r="B7" s="44"/>
      <c r="C7" s="37"/>
      <c r="D7" s="37"/>
      <c r="E7" s="37"/>
      <c r="F7" s="37"/>
      <c r="G7" s="3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3"/>
      <c r="BB7" s="1"/>
      <c r="BC7" s="1"/>
      <c r="BD7" s="1"/>
    </row>
    <row r="8" spans="1:60" ht="15" customHeight="1" x14ac:dyDescent="0.25">
      <c r="A8" s="43"/>
      <c r="B8" s="44"/>
      <c r="C8" s="37"/>
      <c r="D8" s="37"/>
      <c r="E8" s="37"/>
      <c r="F8" s="42"/>
      <c r="G8" s="42" t="s">
        <v>79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3"/>
      <c r="BB8" s="1"/>
      <c r="BC8" s="1"/>
      <c r="BD8" s="1"/>
    </row>
    <row r="9" spans="1:60" s="1" customFormat="1" ht="17.25" thickBot="1" x14ac:dyDescent="0.3">
      <c r="A9" s="27"/>
      <c r="B9" s="12" t="s">
        <v>80</v>
      </c>
      <c r="C9" s="13" t="s">
        <v>80</v>
      </c>
      <c r="D9" s="13" t="s">
        <v>80</v>
      </c>
      <c r="E9" s="13" t="s">
        <v>80</v>
      </c>
      <c r="F9" s="13" t="s">
        <v>80</v>
      </c>
      <c r="G9" s="13" t="s">
        <v>80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4"/>
      <c r="BB9"/>
      <c r="BC9"/>
      <c r="BD9"/>
    </row>
    <row r="10" spans="1:60" s="1" customFormat="1" ht="16.5" x14ac:dyDescent="0.25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25">
      <c r="A12" s="6"/>
      <c r="B12" s="93" t="s">
        <v>71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5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25">
      <c r="A13" s="6" t="s">
        <v>72</v>
      </c>
      <c r="B13" s="93" t="s">
        <v>73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25">
      <c r="A14" s="16" t="s">
        <v>74</v>
      </c>
      <c r="B14" s="89" t="s">
        <v>75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7"/>
      <c r="AE14" s="7"/>
      <c r="AF14" s="92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/>
      <c r="BC14"/>
      <c r="BD14"/>
      <c r="BE14" s="29"/>
      <c r="BF14" s="29"/>
      <c r="BG14" s="29"/>
      <c r="BH14" s="29"/>
    </row>
    <row r="15" spans="1:60" s="1" customFormat="1" ht="16.5" customHeight="1" x14ac:dyDescent="0.25">
      <c r="A15" s="17" t="s">
        <v>79</v>
      </c>
      <c r="B15" s="86" t="s">
        <v>78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8"/>
      <c r="AD15" s="7"/>
      <c r="AE15" s="7"/>
      <c r="AF15" s="92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/>
      <c r="BC15"/>
      <c r="BD15"/>
      <c r="BE15" s="28"/>
      <c r="BF15" s="28"/>
      <c r="BG15" s="28"/>
      <c r="BH15" s="28"/>
    </row>
    <row r="16" spans="1:60" s="1" customFormat="1" ht="16.5" customHeight="1" x14ac:dyDescent="0.25">
      <c r="A16" s="17" t="s">
        <v>76</v>
      </c>
      <c r="B16" s="86" t="s">
        <v>77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8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25">
      <c r="A17" s="16" t="s">
        <v>80</v>
      </c>
      <c r="B17" s="89" t="s">
        <v>81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25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5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4">
    <mergeCell ref="R3:R9"/>
    <mergeCell ref="S3:S9"/>
    <mergeCell ref="T3:T9"/>
    <mergeCell ref="U3:U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AR3:AR9"/>
    <mergeCell ref="AS3:AS9"/>
    <mergeCell ref="A1:BA1"/>
    <mergeCell ref="B16:AC16"/>
    <mergeCell ref="B15:AC15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K3:AK9"/>
    <mergeCell ref="AL3:AL9"/>
    <mergeCell ref="BA3:BA9"/>
    <mergeCell ref="AT3:AT9"/>
    <mergeCell ref="AU3:AU9"/>
    <mergeCell ref="AV3:AV9"/>
    <mergeCell ref="AW3:AW9"/>
    <mergeCell ref="AX3:AX9"/>
    <mergeCell ref="AY3:AY9"/>
    <mergeCell ref="AZ3:AZ9"/>
    <mergeCell ref="H3:H9"/>
    <mergeCell ref="I3:I9"/>
    <mergeCell ref="J3:J9"/>
    <mergeCell ref="AP3:AP9"/>
    <mergeCell ref="AQ3:AQ9"/>
    <mergeCell ref="AM3:AM9"/>
    <mergeCell ref="AO3:AO9"/>
    <mergeCell ref="AN3:AN9"/>
    <mergeCell ref="AE3:AE9"/>
    <mergeCell ref="AF3:AF9"/>
    <mergeCell ref="AG3:AG9"/>
    <mergeCell ref="AH3:AH9"/>
    <mergeCell ref="AI3:AI9"/>
    <mergeCell ref="AJ3:AJ9"/>
    <mergeCell ref="K3:K9"/>
    <mergeCell ref="L3:L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2025-10-29T10:09:46Z</dcterms:modified>
</cp:coreProperties>
</file>