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775"/>
  </bookViews>
  <sheets>
    <sheet name="Учебный план" sheetId="1" r:id="rId1"/>
    <sheet name="КУГ" sheetId="3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 s="1"/>
  <c r="E19" s="1"/>
  <c r="G16" l="1"/>
  <c r="G17"/>
  <c r="G18"/>
  <c r="G15"/>
  <c r="F18" l="1"/>
  <c r="E18" s="1"/>
  <c r="F16" l="1"/>
  <c r="E16" s="1"/>
  <c r="F17"/>
  <c r="E17" s="1"/>
  <c r="F20"/>
  <c r="E20" s="1"/>
  <c r="J21"/>
  <c r="I21"/>
  <c r="H21"/>
  <c r="K21"/>
  <c r="F15"/>
  <c r="E15" s="1"/>
  <c r="F21" l="1"/>
  <c r="E21" s="1"/>
  <c r="G21"/>
</calcChain>
</file>

<file path=xl/sharedStrings.xml><?xml version="1.0" encoding="utf-8"?>
<sst xmlns="http://schemas.openxmlformats.org/spreadsheetml/2006/main" count="162" uniqueCount="101">
  <si>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</si>
  <si>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</si>
  <si>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</si>
  <si>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</si>
  <si>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</si>
  <si>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</si>
  <si>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</si>
  <si>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</si>
  <si>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</si>
  <si>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</si>
  <si>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</si>
  <si>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</si>
  <si>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</si>
  <si>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</si>
  <si>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</si>
  <si>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</si>
  <si>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</si>
  <si>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</si>
  <si>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</si>
  <si>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</si>
  <si>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</si>
  <si>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</si>
  <si>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</si>
  <si>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</si>
  <si>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</si>
  <si>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</si>
  <si>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</si>
  <si>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</si>
  <si>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</si>
  <si>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</si>
  <si>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</si>
  <si>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</si>
  <si>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</si>
  <si>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</si>
  <si>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</si>
  <si>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</si>
  <si>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</si>
  <si>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</si>
  <si>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</si>
  <si>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</si>
  <si>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</si>
  <si>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</si>
  <si>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</si>
  <si>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</si>
  <si>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</si>
  <si>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</si>
  <si>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</si>
  <si>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</si>
  <si>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</si>
  <si>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</si>
  <si>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</si>
  <si>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</si>
  <si>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</si>
  <si>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</si>
  <si>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</si>
  <si>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</si>
  <si>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</si>
  <si>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</si>
  <si>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</si>
  <si>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</si>
  <si>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</si>
  <si>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</si>
  <si>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</si>
  <si>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</si>
  <si>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</si>
  <si>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</si>
  <si>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</si>
  <si>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</si>
  <si>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</si>
  <si>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</si>
  <si>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</si>
  <si>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</si>
  <si>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</si>
  <si>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</si>
  <si>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</si>
  <si>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</si>
  <si>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</si>
  <si>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</si>
  <si>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</si>
  <si>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</si>
  <si>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</si>
  <si>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</si>
  <si>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</si>
  <si>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</si>
  <si>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</si>
  <si>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</si>
  <si>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</si>
  <si>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</si>
  <si>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 +</t>
  </si>
  <si>
    <t>Б2</t>
  </si>
  <si>
    <t>Б1.1</t>
  </si>
  <si>
    <t>Б1.2</t>
  </si>
  <si>
    <t>Б1.3</t>
  </si>
  <si>
    <t>Б1.4</t>
  </si>
  <si>
    <t>Б1.5</t>
  </si>
  <si>
    <t>Основы HTML и CSS. Верстка сайтов</t>
  </si>
  <si>
    <t>Основы веб-программирования</t>
  </si>
  <si>
    <t>Веб-дизайн: Figma</t>
  </si>
  <si>
    <t>СМS-системы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</si>
  <si>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"WEB – технологии (базовый курс)"</t>
    </r>
  </si>
  <si>
    <t>Интернет-маркетинг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</si>
</sst>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4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Normal="100" workbookViewId="0">
      <selection activeCell="Q13" sqref="Q13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" customFormat="1" ht="27" customHeight="1">
      <c r="A2" s="52" t="s">
        <v>82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4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ht="15" customHeight="1">
      <c r="A5" s="57" t="s">
        <v>84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15" customHeight="1">
      <c r="A6" s="58" t="s">
        <v>99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1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>
      <c r="A9" s="53" t="s">
        <v>70</v>
      </c>
      <c r="B9" s="68"/>
      <c r="C9" s="53" t="s">
        <v>69</v>
      </c>
      <c r="D9" s="68"/>
      <c r="E9" s="42" t="s">
        <v>83</v>
      </c>
      <c r="F9" s="53" t="s">
        <v>1</v>
      </c>
      <c r="G9" s="54"/>
      <c r="H9" s="54"/>
      <c r="I9" s="54"/>
      <c r="J9" s="54"/>
      <c r="K9" s="55"/>
    </row>
    <row r="10" spans="1:11" ht="15" customHeight="1">
      <c r="A10" s="69"/>
      <c r="B10" s="70"/>
      <c r="C10" s="69"/>
      <c r="D10" s="70"/>
      <c r="E10" s="43"/>
      <c r="F10" s="59" t="s">
        <v>2</v>
      </c>
      <c r="G10" s="62" t="s">
        <v>3</v>
      </c>
      <c r="H10" s="63"/>
      <c r="I10" s="63"/>
      <c r="J10" s="63"/>
      <c r="K10" s="64"/>
    </row>
    <row r="11" spans="1:11" ht="15" customHeight="1">
      <c r="A11" s="69"/>
      <c r="B11" s="70"/>
      <c r="C11" s="71"/>
      <c r="D11" s="72"/>
      <c r="E11" s="44"/>
      <c r="F11" s="60"/>
      <c r="G11" s="47" t="s">
        <v>5</v>
      </c>
      <c r="H11" s="49" t="s">
        <v>3</v>
      </c>
      <c r="I11" s="50"/>
      <c r="J11" s="47" t="s">
        <v>4</v>
      </c>
      <c r="K11" s="65" t="s">
        <v>87</v>
      </c>
    </row>
    <row r="12" spans="1:11" ht="26.25" customHeight="1">
      <c r="A12" s="69"/>
      <c r="B12" s="70"/>
      <c r="C12" s="45" t="s">
        <v>6</v>
      </c>
      <c r="D12" s="45" t="s">
        <v>7</v>
      </c>
      <c r="E12" s="45" t="s">
        <v>2</v>
      </c>
      <c r="F12" s="60"/>
      <c r="G12" s="48"/>
      <c r="H12" s="45" t="s">
        <v>8</v>
      </c>
      <c r="I12" s="45" t="s">
        <v>9</v>
      </c>
      <c r="J12" s="48"/>
      <c r="K12" s="66"/>
    </row>
    <row r="13" spans="1:11" ht="54.75" customHeight="1">
      <c r="A13" s="71"/>
      <c r="B13" s="72"/>
      <c r="C13" s="46"/>
      <c r="D13" s="46"/>
      <c r="E13" s="46"/>
      <c r="F13" s="61"/>
      <c r="G13" s="46"/>
      <c r="H13" s="46"/>
      <c r="I13" s="46"/>
      <c r="J13" s="46"/>
      <c r="K13" s="67"/>
    </row>
    <row r="14" spans="1:11">
      <c r="A14" s="3" t="s">
        <v>10</v>
      </c>
      <c r="B14" s="3" t="s">
        <v>11</v>
      </c>
      <c r="C14" s="34"/>
      <c r="D14" s="34"/>
      <c r="E14" s="21"/>
      <c r="F14" s="21"/>
      <c r="G14" s="21"/>
      <c r="H14" s="34"/>
      <c r="I14" s="34"/>
      <c r="J14" s="34"/>
      <c r="K14" s="34"/>
    </row>
    <row r="15" spans="1:11" s="1" customFormat="1">
      <c r="A15" s="3" t="s">
        <v>90</v>
      </c>
      <c r="B15" s="3" t="s">
        <v>95</v>
      </c>
      <c r="C15" s="34"/>
      <c r="D15" s="34" t="s">
        <v>86</v>
      </c>
      <c r="E15" s="23">
        <f>F15/36</f>
        <v>1.7777777777777777</v>
      </c>
      <c r="F15" s="35">
        <f>SUM(G15+J15+K15)</f>
        <v>64</v>
      </c>
      <c r="G15" s="35">
        <f>H15+I15</f>
        <v>44</v>
      </c>
      <c r="H15" s="35">
        <v>11</v>
      </c>
      <c r="I15" s="35">
        <v>33</v>
      </c>
      <c r="J15" s="35">
        <v>19</v>
      </c>
      <c r="K15" s="35">
        <v>1</v>
      </c>
    </row>
    <row r="16" spans="1:11" s="1" customFormat="1">
      <c r="A16" s="3" t="s">
        <v>91</v>
      </c>
      <c r="B16" s="3" t="s">
        <v>96</v>
      </c>
      <c r="C16" s="34"/>
      <c r="D16" s="34" t="s">
        <v>86</v>
      </c>
      <c r="E16" s="23">
        <f t="shared" ref="E16:E20" si="0">F16/36</f>
        <v>2.5</v>
      </c>
      <c r="F16" s="35">
        <f t="shared" ref="F16:F20" si="1">SUM(G16+J16+K16)</f>
        <v>90</v>
      </c>
      <c r="G16" s="35">
        <f t="shared" ref="G16:G19" si="2">H16+I16</f>
        <v>62</v>
      </c>
      <c r="H16" s="35">
        <v>16</v>
      </c>
      <c r="I16" s="35">
        <v>46</v>
      </c>
      <c r="J16" s="35">
        <v>27</v>
      </c>
      <c r="K16" s="35">
        <v>1</v>
      </c>
    </row>
    <row r="17" spans="1:11" s="1" customFormat="1">
      <c r="A17" s="3" t="s">
        <v>92</v>
      </c>
      <c r="B17" s="3" t="s">
        <v>97</v>
      </c>
      <c r="C17" s="34"/>
      <c r="D17" s="34" t="s">
        <v>86</v>
      </c>
      <c r="E17" s="23">
        <f t="shared" si="0"/>
        <v>1.3333333333333333</v>
      </c>
      <c r="F17" s="35">
        <f t="shared" si="1"/>
        <v>48</v>
      </c>
      <c r="G17" s="35">
        <f t="shared" si="2"/>
        <v>36</v>
      </c>
      <c r="H17" s="35">
        <v>9</v>
      </c>
      <c r="I17" s="35">
        <v>27</v>
      </c>
      <c r="J17" s="35">
        <v>11</v>
      </c>
      <c r="K17" s="35">
        <v>1</v>
      </c>
    </row>
    <row r="18" spans="1:11" s="1" customFormat="1">
      <c r="A18" s="3" t="s">
        <v>93</v>
      </c>
      <c r="B18" s="3" t="s">
        <v>98</v>
      </c>
      <c r="C18" s="34"/>
      <c r="D18" s="34" t="s">
        <v>86</v>
      </c>
      <c r="E18" s="23">
        <f t="shared" si="0"/>
        <v>0.55555555555555558</v>
      </c>
      <c r="F18" s="35">
        <f t="shared" si="1"/>
        <v>20</v>
      </c>
      <c r="G18" s="35">
        <f t="shared" si="2"/>
        <v>16</v>
      </c>
      <c r="H18" s="35">
        <v>4</v>
      </c>
      <c r="I18" s="35">
        <v>12</v>
      </c>
      <c r="J18" s="35">
        <v>3</v>
      </c>
      <c r="K18" s="35">
        <v>1</v>
      </c>
    </row>
    <row r="19" spans="1:11" s="1" customFormat="1">
      <c r="A19" s="3" t="s">
        <v>94</v>
      </c>
      <c r="B19" s="3" t="s">
        <v>100</v>
      </c>
      <c r="C19" s="40"/>
      <c r="D19" s="40" t="s">
        <v>86</v>
      </c>
      <c r="E19" s="23">
        <f t="shared" si="0"/>
        <v>0.77777777777777779</v>
      </c>
      <c r="F19" s="35">
        <f t="shared" si="1"/>
        <v>28</v>
      </c>
      <c r="G19" s="35">
        <f t="shared" si="2"/>
        <v>20</v>
      </c>
      <c r="H19" s="35">
        <v>5</v>
      </c>
      <c r="I19" s="35">
        <v>15</v>
      </c>
      <c r="J19" s="35">
        <v>7</v>
      </c>
      <c r="K19" s="35">
        <v>1</v>
      </c>
    </row>
    <row r="20" spans="1:11" s="1" customFormat="1">
      <c r="A20" s="3" t="s">
        <v>89</v>
      </c>
      <c r="B20" s="25" t="s">
        <v>78</v>
      </c>
      <c r="C20" s="34" t="s">
        <v>88</v>
      </c>
      <c r="D20" s="34"/>
      <c r="E20" s="23">
        <f t="shared" si="0"/>
        <v>5.5555555555555552E-2</v>
      </c>
      <c r="F20" s="35">
        <f t="shared" si="1"/>
        <v>2</v>
      </c>
      <c r="G20" s="35"/>
      <c r="H20" s="35"/>
      <c r="I20" s="35"/>
      <c r="J20" s="35"/>
      <c r="K20" s="35">
        <v>2</v>
      </c>
    </row>
    <row r="21" spans="1:11">
      <c r="A21" s="4"/>
      <c r="B21" s="4" t="s">
        <v>12</v>
      </c>
      <c r="C21" s="5"/>
      <c r="D21" s="5"/>
      <c r="E21" s="24">
        <f>F21/36</f>
        <v>7</v>
      </c>
      <c r="F21" s="36">
        <f t="shared" ref="F21:K21" si="3">SUM(F15:F20)</f>
        <v>252</v>
      </c>
      <c r="G21" s="37">
        <f t="shared" si="3"/>
        <v>178</v>
      </c>
      <c r="H21" s="37">
        <f t="shared" si="3"/>
        <v>45</v>
      </c>
      <c r="I21" s="37">
        <f t="shared" si="3"/>
        <v>133</v>
      </c>
      <c r="J21" s="37">
        <f t="shared" si="3"/>
        <v>67</v>
      </c>
      <c r="K21" s="37">
        <f t="shared" si="3"/>
        <v>7</v>
      </c>
    </row>
    <row r="25" spans="1:11" ht="30">
      <c r="B25" s="22" t="s">
        <v>85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1"/>
  <sheetViews>
    <sheetView zoomScaleNormal="100" zoomScaleSheetLayoutView="100" workbookViewId="0">
      <selection activeCell="V3" sqref="V3:V9"/>
    </sheetView>
  </sheetViews>
  <sheetFormatPr defaultRowHeight="15"/>
  <cols>
    <col min="1" max="1" width="5.28515625" bestFit="1" customWidth="1"/>
    <col min="2" max="6" width="2.85546875" bestFit="1" customWidth="1"/>
    <col min="7" max="7" width="3.28515625" customWidth="1"/>
    <col min="8" max="16" width="2.85546875" bestFit="1" customWidth="1"/>
    <col min="17" max="17" width="3.7109375" customWidth="1"/>
    <col min="18" max="18" width="2.85546875" bestFit="1" customWidth="1"/>
    <col min="19" max="20" width="3.28515625" bestFit="1" customWidth="1"/>
    <col min="21" max="21" width="4.28515625" customWidth="1"/>
    <col min="22" max="53" width="3.28515625" bestFit="1" customWidth="1"/>
  </cols>
  <sheetData>
    <row r="1" spans="1:60" ht="17.25" thickBot="1">
      <c r="A1" s="79" t="s">
        <v>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1"/>
      <c r="BC1" s="1"/>
      <c r="BD1" s="1"/>
    </row>
    <row r="2" spans="1:60" ht="17.25" thickBot="1">
      <c r="A2" s="31" t="s">
        <v>15</v>
      </c>
      <c r="B2" s="32" t="s">
        <v>16</v>
      </c>
      <c r="C2" s="32" t="s">
        <v>17</v>
      </c>
      <c r="D2" s="32" t="s">
        <v>18</v>
      </c>
      <c r="E2" s="32" t="s">
        <v>19</v>
      </c>
      <c r="F2" s="32" t="s">
        <v>20</v>
      </c>
      <c r="G2" s="32" t="s">
        <v>21</v>
      </c>
      <c r="H2" s="32" t="s">
        <v>22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27</v>
      </c>
      <c r="N2" s="32" t="s">
        <v>28</v>
      </c>
      <c r="O2" s="32" t="s">
        <v>29</v>
      </c>
      <c r="P2" s="32" t="s">
        <v>30</v>
      </c>
      <c r="Q2" s="32" t="s">
        <v>31</v>
      </c>
      <c r="R2" s="32" t="s">
        <v>32</v>
      </c>
      <c r="S2" s="32" t="s">
        <v>33</v>
      </c>
      <c r="T2" s="32" t="s">
        <v>34</v>
      </c>
      <c r="U2" s="32" t="s">
        <v>35</v>
      </c>
      <c r="V2" s="32" t="s">
        <v>36</v>
      </c>
      <c r="W2" s="32" t="s">
        <v>37</v>
      </c>
      <c r="X2" s="32" t="s">
        <v>38</v>
      </c>
      <c r="Y2" s="32" t="s">
        <v>39</v>
      </c>
      <c r="Z2" s="32" t="s">
        <v>40</v>
      </c>
      <c r="AA2" s="32" t="s">
        <v>41</v>
      </c>
      <c r="AB2" s="32" t="s">
        <v>42</v>
      </c>
      <c r="AC2" s="32" t="s">
        <v>43</v>
      </c>
      <c r="AD2" s="32" t="s">
        <v>44</v>
      </c>
      <c r="AE2" s="32" t="s">
        <v>45</v>
      </c>
      <c r="AF2" s="32" t="s">
        <v>46</v>
      </c>
      <c r="AG2" s="32" t="s">
        <v>47</v>
      </c>
      <c r="AH2" s="32" t="s">
        <v>48</v>
      </c>
      <c r="AI2" s="32" t="s">
        <v>49</v>
      </c>
      <c r="AJ2" s="32" t="s">
        <v>50</v>
      </c>
      <c r="AK2" s="32" t="s">
        <v>51</v>
      </c>
      <c r="AL2" s="32" t="s">
        <v>52</v>
      </c>
      <c r="AM2" s="32" t="s">
        <v>53</v>
      </c>
      <c r="AN2" s="32" t="s">
        <v>54</v>
      </c>
      <c r="AO2" s="32" t="s">
        <v>55</v>
      </c>
      <c r="AP2" s="32" t="s">
        <v>56</v>
      </c>
      <c r="AQ2" s="32" t="s">
        <v>57</v>
      </c>
      <c r="AR2" s="32" t="s">
        <v>58</v>
      </c>
      <c r="AS2" s="32" t="s">
        <v>59</v>
      </c>
      <c r="AT2" s="32" t="s">
        <v>60</v>
      </c>
      <c r="AU2" s="32" t="s">
        <v>61</v>
      </c>
      <c r="AV2" s="32" t="s">
        <v>62</v>
      </c>
      <c r="AW2" s="32" t="s">
        <v>63</v>
      </c>
      <c r="AX2" s="32" t="s">
        <v>64</v>
      </c>
      <c r="AY2" s="32" t="s">
        <v>65</v>
      </c>
      <c r="AZ2" s="32" t="s">
        <v>66</v>
      </c>
      <c r="BA2" s="33" t="s">
        <v>67</v>
      </c>
    </row>
    <row r="3" spans="1:60" ht="16.5">
      <c r="A3" s="26" t="s">
        <v>68</v>
      </c>
      <c r="B3" s="8"/>
      <c r="C3" s="9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41"/>
      <c r="Q3" s="41"/>
      <c r="R3" s="10"/>
      <c r="S3" s="10"/>
      <c r="T3" s="83" t="s">
        <v>74</v>
      </c>
      <c r="U3" s="83" t="s">
        <v>79</v>
      </c>
      <c r="V3" s="76" t="s">
        <v>80</v>
      </c>
      <c r="W3" s="76" t="s">
        <v>80</v>
      </c>
      <c r="X3" s="76" t="s">
        <v>80</v>
      </c>
      <c r="Y3" s="76" t="s">
        <v>80</v>
      </c>
      <c r="Z3" s="76" t="s">
        <v>80</v>
      </c>
      <c r="AA3" s="76" t="s">
        <v>80</v>
      </c>
      <c r="AB3" s="76" t="s">
        <v>80</v>
      </c>
      <c r="AC3" s="76" t="s">
        <v>80</v>
      </c>
      <c r="AD3" s="76" t="s">
        <v>80</v>
      </c>
      <c r="AE3" s="76" t="s">
        <v>80</v>
      </c>
      <c r="AF3" s="76" t="s">
        <v>80</v>
      </c>
      <c r="AG3" s="76" t="s">
        <v>80</v>
      </c>
      <c r="AH3" s="76" t="s">
        <v>80</v>
      </c>
      <c r="AI3" s="76" t="s">
        <v>80</v>
      </c>
      <c r="AJ3" s="76" t="s">
        <v>80</v>
      </c>
      <c r="AK3" s="76" t="s">
        <v>80</v>
      </c>
      <c r="AL3" s="76" t="s">
        <v>80</v>
      </c>
      <c r="AM3" s="76" t="s">
        <v>80</v>
      </c>
      <c r="AN3" s="76" t="s">
        <v>80</v>
      </c>
      <c r="AO3" s="76" t="s">
        <v>80</v>
      </c>
      <c r="AP3" s="76" t="s">
        <v>80</v>
      </c>
      <c r="AQ3" s="76" t="s">
        <v>80</v>
      </c>
      <c r="AR3" s="76" t="s">
        <v>80</v>
      </c>
      <c r="AS3" s="76" t="s">
        <v>80</v>
      </c>
      <c r="AT3" s="76" t="s">
        <v>80</v>
      </c>
      <c r="AU3" s="76" t="s">
        <v>80</v>
      </c>
      <c r="AV3" s="76" t="s">
        <v>80</v>
      </c>
      <c r="AW3" s="76" t="s">
        <v>80</v>
      </c>
      <c r="AX3" s="76" t="s">
        <v>80</v>
      </c>
      <c r="AY3" s="76" t="s">
        <v>80</v>
      </c>
      <c r="AZ3" s="76" t="s">
        <v>80</v>
      </c>
      <c r="BA3" s="73" t="s">
        <v>80</v>
      </c>
    </row>
    <row r="4" spans="1:60" ht="16.5">
      <c r="A4" s="27"/>
      <c r="B4" s="10"/>
      <c r="C4" s="11"/>
      <c r="D4" s="11"/>
      <c r="E4" s="11"/>
      <c r="F4" s="10"/>
      <c r="G4" s="10"/>
      <c r="H4" s="38"/>
      <c r="I4" s="38"/>
      <c r="J4" s="38"/>
      <c r="K4" s="38"/>
      <c r="L4" s="38"/>
      <c r="M4" s="38"/>
      <c r="N4" s="38"/>
      <c r="O4" s="38"/>
      <c r="P4" s="41"/>
      <c r="Q4" s="41"/>
      <c r="R4" s="38"/>
      <c r="S4" s="38"/>
      <c r="T4" s="84"/>
      <c r="U4" s="84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4"/>
      <c r="BB4" s="1"/>
      <c r="BC4" s="1"/>
      <c r="BD4" s="1"/>
    </row>
    <row r="5" spans="1:60" ht="16.5">
      <c r="A5" s="27"/>
      <c r="B5" s="10"/>
      <c r="C5" s="11"/>
      <c r="D5" s="11"/>
      <c r="E5" s="11"/>
      <c r="F5" s="10"/>
      <c r="G5" s="10"/>
      <c r="H5" s="38"/>
      <c r="I5" s="38"/>
      <c r="J5" s="38"/>
      <c r="K5" s="38"/>
      <c r="L5" s="38"/>
      <c r="M5" s="38"/>
      <c r="N5" s="38"/>
      <c r="O5" s="38"/>
      <c r="P5" s="41"/>
      <c r="Q5" s="41"/>
      <c r="R5" s="38"/>
      <c r="S5" s="38"/>
      <c r="T5" s="84"/>
      <c r="U5" s="84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4"/>
      <c r="BB5" s="30"/>
      <c r="BC5" s="30"/>
      <c r="BD5" s="30"/>
    </row>
    <row r="6" spans="1:60" ht="16.5">
      <c r="A6" s="27"/>
      <c r="B6" s="10"/>
      <c r="C6" s="11"/>
      <c r="D6" s="11"/>
      <c r="E6" s="11"/>
      <c r="F6" s="10"/>
      <c r="G6" s="10"/>
      <c r="H6" s="38"/>
      <c r="I6" s="38"/>
      <c r="J6" s="38"/>
      <c r="K6" s="38"/>
      <c r="L6" s="38"/>
      <c r="M6" s="38"/>
      <c r="N6" s="38"/>
      <c r="O6" s="38"/>
      <c r="P6" s="41"/>
      <c r="Q6" s="41"/>
      <c r="R6" s="38"/>
      <c r="S6" s="38"/>
      <c r="T6" s="84"/>
      <c r="U6" s="84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4"/>
      <c r="BB6" s="29"/>
      <c r="BC6" s="29"/>
      <c r="BD6" s="29"/>
    </row>
    <row r="7" spans="1:60" ht="16.5">
      <c r="A7" s="27"/>
      <c r="B7" s="10"/>
      <c r="C7" s="11"/>
      <c r="D7" s="11"/>
      <c r="E7" s="11"/>
      <c r="F7" s="10"/>
      <c r="G7" s="10"/>
      <c r="H7" s="38"/>
      <c r="I7" s="38"/>
      <c r="J7" s="38"/>
      <c r="K7" s="38"/>
      <c r="L7" s="38"/>
      <c r="M7" s="38"/>
      <c r="N7" s="38"/>
      <c r="O7" s="38"/>
      <c r="P7" s="41"/>
      <c r="Q7" s="41"/>
      <c r="R7" s="38"/>
      <c r="S7" s="38"/>
      <c r="T7" s="84"/>
      <c r="U7" s="84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4"/>
      <c r="BB7" s="1"/>
      <c r="BC7" s="1"/>
      <c r="BD7" s="1"/>
    </row>
    <row r="8" spans="1:60" ht="16.5">
      <c r="A8" s="27"/>
      <c r="B8" s="10"/>
      <c r="C8" s="11"/>
      <c r="D8" s="11"/>
      <c r="E8" s="11"/>
      <c r="F8" s="10"/>
      <c r="G8" s="10"/>
      <c r="H8" s="38"/>
      <c r="I8" s="38"/>
      <c r="J8" s="38"/>
      <c r="K8" s="38"/>
      <c r="L8" s="38"/>
      <c r="M8" s="38"/>
      <c r="N8" s="38"/>
      <c r="O8" s="38"/>
      <c r="P8" s="41"/>
      <c r="Q8" s="41"/>
      <c r="R8" s="38"/>
      <c r="S8" s="38"/>
      <c r="T8" s="85"/>
      <c r="U8" s="85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4"/>
      <c r="BB8" s="1"/>
      <c r="BC8" s="1"/>
      <c r="BD8" s="1"/>
    </row>
    <row r="9" spans="1:60" s="1" customFormat="1" ht="17.25" thickBot="1">
      <c r="A9" s="28"/>
      <c r="B9" s="12" t="s">
        <v>80</v>
      </c>
      <c r="C9" s="13" t="s">
        <v>80</v>
      </c>
      <c r="D9" s="13" t="s">
        <v>80</v>
      </c>
      <c r="E9" s="13" t="s">
        <v>80</v>
      </c>
      <c r="F9" s="12" t="s">
        <v>80</v>
      </c>
      <c r="G9" s="12" t="s">
        <v>80</v>
      </c>
      <c r="H9" s="39" t="s">
        <v>80</v>
      </c>
      <c r="I9" s="39" t="s">
        <v>80</v>
      </c>
      <c r="J9" s="39" t="s">
        <v>80</v>
      </c>
      <c r="K9" s="39" t="s">
        <v>80</v>
      </c>
      <c r="L9" s="39" t="s">
        <v>80</v>
      </c>
      <c r="M9" s="39" t="s">
        <v>80</v>
      </c>
      <c r="N9" s="39" t="s">
        <v>80</v>
      </c>
      <c r="O9" s="39" t="s">
        <v>80</v>
      </c>
      <c r="P9" s="39" t="s">
        <v>80</v>
      </c>
      <c r="Q9" s="39" t="s">
        <v>80</v>
      </c>
      <c r="R9" s="38" t="s">
        <v>80</v>
      </c>
      <c r="S9" s="38" t="s">
        <v>80</v>
      </c>
      <c r="T9" s="10" t="s">
        <v>80</v>
      </c>
      <c r="U9" s="38" t="s">
        <v>80</v>
      </c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5"/>
      <c r="BB9"/>
      <c r="BC9"/>
      <c r="BD9"/>
    </row>
    <row r="10" spans="1:60" s="1" customFormat="1" ht="16.5">
      <c r="A10" s="14"/>
      <c r="B10" s="18"/>
      <c r="C10" s="19"/>
      <c r="D10" s="19"/>
      <c r="E10" s="19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</row>
    <row r="11" spans="1:60" ht="16.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>
      <c r="A12" s="6"/>
      <c r="B12" s="90" t="s">
        <v>71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2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>
      <c r="A13" s="6" t="s">
        <v>72</v>
      </c>
      <c r="B13" s="90" t="s">
        <v>73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2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>
      <c r="A14" s="16" t="s">
        <v>74</v>
      </c>
      <c r="B14" s="86" t="s">
        <v>75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8"/>
      <c r="AD14" s="7"/>
      <c r="AE14" s="7"/>
      <c r="AF14" s="89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/>
      <c r="BC14"/>
      <c r="BD14"/>
      <c r="BE14" s="30"/>
      <c r="BF14" s="30"/>
      <c r="BG14" s="30"/>
      <c r="BH14" s="30"/>
    </row>
    <row r="15" spans="1:60" s="1" customFormat="1" ht="16.5" customHeight="1">
      <c r="A15" s="17" t="s">
        <v>79</v>
      </c>
      <c r="B15" s="80" t="s">
        <v>78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/>
      <c r="AD15" s="7"/>
      <c r="AE15" s="7"/>
      <c r="AF15" s="8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/>
      <c r="BC15"/>
      <c r="BD15"/>
      <c r="BE15" s="29"/>
      <c r="BF15" s="29"/>
      <c r="BG15" s="29"/>
      <c r="BH15" s="29"/>
    </row>
    <row r="16" spans="1:60" s="1" customFormat="1" ht="16.5" customHeight="1">
      <c r="A16" s="17" t="s">
        <v>76</v>
      </c>
      <c r="B16" s="80" t="s">
        <v>77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2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>
      <c r="A17" s="16" t="s">
        <v>80</v>
      </c>
      <c r="B17" s="86" t="s">
        <v>81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8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42">
    <mergeCell ref="T3:T8"/>
    <mergeCell ref="U3:U8"/>
    <mergeCell ref="B17:AC17"/>
    <mergeCell ref="AF14:AF15"/>
    <mergeCell ref="B12:AC12"/>
    <mergeCell ref="B14:AC14"/>
    <mergeCell ref="B13:AC13"/>
    <mergeCell ref="AE3:AE9"/>
    <mergeCell ref="AF3:AF9"/>
    <mergeCell ref="A1:BA1"/>
    <mergeCell ref="B16:AC16"/>
    <mergeCell ref="B15:AC15"/>
    <mergeCell ref="V3:V9"/>
    <mergeCell ref="W3:W9"/>
    <mergeCell ref="X3:X9"/>
    <mergeCell ref="Y3:Y9"/>
    <mergeCell ref="Z3:Z9"/>
    <mergeCell ref="AA3:AA9"/>
    <mergeCell ref="AB3:AB9"/>
    <mergeCell ref="AC3:AC9"/>
    <mergeCell ref="AD3:AD9"/>
    <mergeCell ref="AK3:AK9"/>
    <mergeCell ref="AL3:AL9"/>
    <mergeCell ref="AM3:AM9"/>
    <mergeCell ref="AN3:AN9"/>
    <mergeCell ref="AG3:AG9"/>
    <mergeCell ref="AH3:AH9"/>
    <mergeCell ref="AI3:AI9"/>
    <mergeCell ref="AY3:AY9"/>
    <mergeCell ref="AZ3:AZ9"/>
    <mergeCell ref="AO3:AO9"/>
    <mergeCell ref="AP3:AP9"/>
    <mergeCell ref="AQ3:AQ9"/>
    <mergeCell ref="AR3:AR9"/>
    <mergeCell ref="AS3:AS9"/>
    <mergeCell ref="AJ3:AJ9"/>
    <mergeCell ref="BA3:BA9"/>
    <mergeCell ref="AT3:AT9"/>
    <mergeCell ref="AU3:AU9"/>
    <mergeCell ref="AV3:AV9"/>
    <mergeCell ref="AW3:AW9"/>
    <mergeCell ref="AX3:AX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2024-06-27T09:39:53Z</dcterms:modified>
</cp:coreProperties>
</file>