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diya.tsvetkova\Desktop\Мои документы\Планы ПК и ПП\Арзамас\"/>
    </mc:Choice>
  </mc:AlternateContent>
  <bookViews>
    <workbookView xWindow="0" yWindow="0" windowWidth="23040" windowHeight="8760"/>
  </bookViews>
  <sheets>
    <sheet name="Учебный план" sheetId="1" r:id="rId1"/>
    <sheet name="КУГ" sheetId="3" r:id="rId2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6" i="1"/>
  <c r="E17" i="1"/>
  <c r="E18" i="1"/>
  <c r="E19" i="1"/>
  <c r="E20" i="1"/>
  <c r="F22" i="1"/>
  <c r="G22" i="1"/>
  <c r="H22" i="1"/>
  <c r="I22" i="1"/>
  <c r="J22" i="1"/>
  <c r="K22" i="1"/>
  <c r="E21" i="1"/>
  <c r="E22" i="1" l="1"/>
</calcChain>
</file>

<file path=xl/sharedStrings.xml><?xml version="1.0" encoding="utf-8"?>
<sst xmlns="http://schemas.openxmlformats.org/spreadsheetml/2006/main" count="127" uniqueCount="104">
  <si>
    <t>УЧЕБНЫЙ ПЛАН</t>
  </si>
  <si>
    <t>Часов</t>
  </si>
  <si>
    <t>Всего</t>
  </si>
  <si>
    <t>В том числе</t>
  </si>
  <si>
    <t>Самостоятельная работа</t>
  </si>
  <si>
    <t>Аудиторных</t>
  </si>
  <si>
    <t>Экзамен</t>
  </si>
  <si>
    <t>Зачет</t>
  </si>
  <si>
    <t>Лекции</t>
  </si>
  <si>
    <t>Семинары, практические занятия</t>
  </si>
  <si>
    <t>Б1</t>
  </si>
  <si>
    <t>Дисциплины (модули)</t>
  </si>
  <si>
    <t>ИТОГО</t>
  </si>
  <si>
    <t>МИНИСТЕРСТВО НАУКИ И ВЫСШЕГО ОБРАЗОВАНИЯ РОССИЙСКОЙ ФЕДЕРАЦИИ</t>
  </si>
  <si>
    <t>Календарный учебный график</t>
  </si>
  <si>
    <t>Нед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</si>
  <si>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</si>
  <si>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</si>
  <si>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</si>
  <si>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</si>
  <si>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</si>
  <si>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</si>
  <si>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</si>
  <si>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</si>
  <si>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</si>
  <si>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</si>
  <si>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</si>
  <si>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</si>
  <si>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</si>
  <si>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</si>
  <si>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</si>
  <si>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</si>
  <si>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</si>
  <si>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</si>
  <si>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</si>
  <si>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</si>
  <si>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</si>
  <si>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</si>
  <si>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</si>
  <si>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</si>
  <si>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</si>
  <si>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</si>
  <si>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</si>
  <si>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</si>
  <si>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</si>
  <si>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</si>
  <si>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</si>
  <si>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</si>
  <si>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</si>
  <si>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</si>
  <si>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</si>
  <si>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</si>
  <si>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</si>
  <si>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</si>
  <si>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</si>
  <si>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</si>
  <si>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</si>
  <si>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</si>
  <si>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</si>
  <si>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</si>
  <si>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</si>
  <si>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</si>
  <si>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</si>
  <si>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</si>
  <si>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</si>
  <si>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</si>
  <si>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</si>
  <si>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</si>
  <si>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Форма аттестации</t>
  </si>
  <si>
    <t>Наименование учебных предметов, курсов, дисциплин (модулей)</t>
  </si>
  <si>
    <t>Теоретическое обучение</t>
  </si>
  <si>
    <t>П</t>
  </si>
  <si>
    <t>Практика</t>
  </si>
  <si>
    <t>Э</t>
  </si>
  <si>
    <t>Экзаменационная сессия</t>
  </si>
  <si>
    <t>К</t>
  </si>
  <si>
    <t>Каникулы</t>
  </si>
  <si>
    <t>Итоговая аттестация</t>
  </si>
  <si>
    <t>Иа</t>
  </si>
  <si>
    <t>*</t>
  </si>
  <si>
    <t>Обучение не ведется</t>
  </si>
  <si>
    <t xml:space="preserve">  федеральное государственное автономное образовательное учреждение высшего образования 
«Национальный исследовательский Нижегородский государственный университет им. Н.И. Лобачевского»</t>
  </si>
  <si>
    <t>Зачетные единицы</t>
  </si>
  <si>
    <t xml:space="preserve">
</t>
  </si>
  <si>
    <t xml:space="preserve">Контроль 
</t>
  </si>
  <si>
    <t>Б2</t>
  </si>
  <si>
    <t>Б1.1</t>
  </si>
  <si>
    <t>Отделение дополнительного образования и профессионального обучения Арзамасского филиала ННГУ</t>
  </si>
  <si>
    <t>I</t>
  </si>
  <si>
    <t>То</t>
  </si>
  <si>
    <t>з</t>
  </si>
  <si>
    <t>э</t>
  </si>
  <si>
    <t>Б1.2</t>
  </si>
  <si>
    <t>Б1.3</t>
  </si>
  <si>
    <t>Б1.4</t>
  </si>
  <si>
    <t>Нормативно-правовые основы образовательной деятельности</t>
  </si>
  <si>
    <t>Б1.5</t>
  </si>
  <si>
    <t>Б1.6</t>
  </si>
  <si>
    <r>
      <t xml:space="preserve">Наименование программы профессиональной переподготовки </t>
    </r>
    <r>
      <rPr>
        <sz val="11"/>
        <rFont val="Times New Roman"/>
        <family val="1"/>
        <charset val="204"/>
      </rPr>
      <t>"Теория и методика обучения русскому языку и литературе"</t>
    </r>
  </si>
  <si>
    <t>Фонетика. Графика. Орфография. Лексикология</t>
  </si>
  <si>
    <t>Словообразование. Морфология. Синтаксис. Пунктуация</t>
  </si>
  <si>
    <t>Методика обучения русскому языку</t>
  </si>
  <si>
    <t>История русской литературы</t>
  </si>
  <si>
    <t>Методика обучения литературе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</si>
</sst>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.25"/>
      <color indexed="8"/>
      <name val="Tahoma"/>
      <family val="2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u/>
      <sz val="13"/>
      <color indexed="8"/>
      <name val="Arial"/>
      <family val="2"/>
      <charset val="204"/>
    </font>
    <font>
      <sz val="11"/>
      <color indexed="8"/>
      <name val="Tahoma"/>
      <family val="2"/>
      <charset val="204"/>
    </font>
    <font>
      <i/>
      <sz val="11"/>
      <color indexed="8"/>
      <name val="Tahoma"/>
      <family val="2"/>
      <charset val="204"/>
    </font>
    <font>
      <sz val="11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6" fillId="0" borderId="0"/>
  </cellStyleXfs>
  <cellXfs count="79">
    <xf numFmtId="0" fontId="0" fillId="0" borderId="0" xfId="0"/>
    <xf numFmtId="0" fontId="4" fillId="0" borderId="0" xfId="0" applyFont="1"/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49" fontId="13" fillId="0" borderId="4" xfId="0" applyNumberFormat="1" applyFont="1" applyBorder="1" applyAlignment="1" applyProtection="1">
      <alignment horizontal="center" vertical="center" wrapText="1" shrinkToFit="1"/>
      <protection locked="0"/>
    </xf>
    <xf numFmtId="49" fontId="14" fillId="2" borderId="16" xfId="5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/>
    <xf numFmtId="49" fontId="14" fillId="2" borderId="0" xfId="5" applyNumberFormat="1" applyFont="1" applyFill="1" applyAlignment="1" applyProtection="1">
      <alignment horizontal="center" vertical="center" wrapText="1"/>
      <protection locked="0"/>
    </xf>
    <xf numFmtId="49" fontId="14" fillId="2" borderId="0" xfId="5" applyNumberFormat="1" applyFont="1" applyFill="1" applyAlignment="1" applyProtection="1">
      <alignment vertical="center" wrapText="1"/>
      <protection locked="0"/>
    </xf>
    <xf numFmtId="0" fontId="13" fillId="0" borderId="4" xfId="1" applyFont="1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49" fontId="14" fillId="0" borderId="0" xfId="5" applyNumberFormat="1" applyFont="1" applyAlignment="1" applyProtection="1">
      <alignment vertical="center" wrapText="1"/>
      <protection locked="0"/>
    </xf>
    <xf numFmtId="49" fontId="14" fillId="0" borderId="0" xfId="5" applyNumberFormat="1" applyFont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11" fillId="2" borderId="0" xfId="0" applyNumberFormat="1" applyFont="1" applyFill="1" applyAlignment="1" applyProtection="1">
      <alignment horizontal="left" vertical="center" wrapText="1" shrinkToFit="1"/>
      <protection locked="0"/>
    </xf>
    <xf numFmtId="49" fontId="10" fillId="2" borderId="0" xfId="0" applyNumberFormat="1" applyFont="1" applyFill="1" applyAlignment="1" applyProtection="1">
      <alignment horizontal="left" vertical="center" wrapText="1" shrinkToFit="1"/>
      <protection locked="0"/>
    </xf>
    <xf numFmtId="0" fontId="1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14" fillId="0" borderId="4" xfId="5" applyNumberFormat="1" applyFont="1" applyBorder="1" applyAlignment="1" applyProtection="1">
      <alignment vertical="center" wrapText="1"/>
      <protection locked="0"/>
    </xf>
    <xf numFmtId="49" fontId="14" fillId="0" borderId="4" xfId="5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/>
    <xf numFmtId="49" fontId="20" fillId="0" borderId="4" xfId="5" applyNumberFormat="1" applyFont="1" applyBorder="1" applyAlignment="1" applyProtection="1">
      <alignment vertical="center" wrapText="1"/>
      <protection locked="0"/>
    </xf>
    <xf numFmtId="0" fontId="1" fillId="0" borderId="6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4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49" fontId="14" fillId="0" borderId="33" xfId="5" applyNumberFormat="1" applyFont="1" applyBorder="1" applyAlignment="1" applyProtection="1">
      <alignment vertical="center" wrapText="1"/>
      <protection locked="0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8" fillId="0" borderId="23" xfId="0" applyFont="1" applyBorder="1" applyAlignment="1">
      <alignment horizontal="center" vertical="center" textRotation="90" wrapText="1"/>
    </xf>
    <xf numFmtId="0" fontId="16" fillId="0" borderId="7" xfId="0" applyFont="1" applyBorder="1" applyAlignment="1">
      <alignment horizontal="center" vertical="center" textRotation="90" wrapText="1"/>
    </xf>
    <xf numFmtId="0" fontId="16" fillId="0" borderId="8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3" fillId="0" borderId="4" xfId="1" applyFont="1" applyBorder="1" applyAlignment="1">
      <alignment horizontal="left" wrapText="1"/>
    </xf>
    <xf numFmtId="49" fontId="10" fillId="2" borderId="0" xfId="0" applyNumberFormat="1" applyFont="1" applyFill="1" applyAlignment="1" applyProtection="1">
      <alignment horizontal="center" vertical="center" wrapText="1" shrinkToFit="1"/>
      <protection locked="0"/>
    </xf>
    <xf numFmtId="49" fontId="13" fillId="2" borderId="4" xfId="0" applyNumberFormat="1" applyFont="1" applyFill="1" applyBorder="1" applyAlignment="1" applyProtection="1">
      <alignment horizontal="left" vertical="center" wrapText="1" shrinkToFit="1"/>
      <protection locked="0"/>
    </xf>
    <xf numFmtId="49" fontId="9" fillId="2" borderId="0" xfId="5" applyNumberFormat="1" applyFont="1" applyFill="1" applyAlignment="1" applyProtection="1">
      <alignment horizontal="left" vertical="center"/>
      <protection locked="0"/>
    </xf>
    <xf numFmtId="49" fontId="14" fillId="2" borderId="18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7" xfId="5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5" applyNumberFormat="1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left" vertical="center" wrapText="1"/>
    </xf>
    <xf numFmtId="49" fontId="14" fillId="0" borderId="27" xfId="5" applyNumberFormat="1" applyFont="1" applyBorder="1" applyAlignment="1" applyProtection="1">
      <alignment horizontal="center" vertical="center" wrapText="1"/>
      <protection locked="0"/>
    </xf>
    <xf numFmtId="49" fontId="14" fillId="0" borderId="29" xfId="5" applyNumberFormat="1" applyFont="1" applyBorder="1" applyAlignment="1" applyProtection="1">
      <alignment horizontal="center" vertical="center" wrapText="1"/>
      <protection locked="0"/>
    </xf>
    <xf numFmtId="49" fontId="14" fillId="0" borderId="31" xfId="5" applyNumberFormat="1" applyFont="1" applyBorder="1" applyAlignment="1" applyProtection="1">
      <alignment horizontal="center" vertical="center" wrapText="1"/>
      <protection locked="0"/>
    </xf>
    <xf numFmtId="49" fontId="14" fillId="0" borderId="28" xfId="5" applyNumberFormat="1" applyFont="1" applyBorder="1" applyAlignment="1" applyProtection="1">
      <alignment horizontal="center" vertical="center" wrapText="1"/>
      <protection locked="0"/>
    </xf>
    <xf numFmtId="49" fontId="14" fillId="0" borderId="30" xfId="5" applyNumberFormat="1" applyFont="1" applyBorder="1" applyAlignment="1" applyProtection="1">
      <alignment horizontal="center" vertical="center" wrapText="1"/>
      <protection locked="0"/>
    </xf>
    <xf numFmtId="49" fontId="14" fillId="0" borderId="32" xfId="5" applyNumberFormat="1" applyFont="1" applyBorder="1" applyAlignment="1" applyProtection="1">
      <alignment horizontal="center" vertical="center" wrapText="1"/>
      <protection locked="0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7" zoomScaleNormal="100" workbookViewId="0">
      <selection activeCell="B21" sqref="B21"/>
    </sheetView>
  </sheetViews>
  <sheetFormatPr defaultRowHeight="15" x14ac:dyDescent="0.25"/>
  <cols>
    <col min="2" max="2" width="44" customWidth="1"/>
    <col min="3" max="3" width="7.42578125" bestFit="1" customWidth="1"/>
    <col min="4" max="4" width="7" customWidth="1"/>
    <col min="6" max="6" width="7.42578125" bestFit="1" customWidth="1"/>
    <col min="7" max="7" width="6.42578125" customWidth="1"/>
    <col min="8" max="8" width="7.140625" bestFit="1" customWidth="1"/>
    <col min="9" max="9" width="7.28515625" customWidth="1"/>
    <col min="10" max="10" width="6.85546875" customWidth="1"/>
    <col min="11" max="11" width="19.5703125" customWidth="1"/>
  </cols>
  <sheetData>
    <row r="1" spans="1:11" ht="15" customHeight="1" x14ac:dyDescent="0.25">
      <c r="A1" s="34" t="s">
        <v>13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ht="27" customHeight="1" x14ac:dyDescent="0.25">
      <c r="A2" s="35" t="s">
        <v>81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4.4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41" t="s">
        <v>0</v>
      </c>
      <c r="B4" s="41"/>
      <c r="C4" s="41"/>
      <c r="D4" s="41"/>
      <c r="E4" s="41"/>
      <c r="F4" s="41"/>
      <c r="G4" s="41"/>
      <c r="H4" s="41"/>
      <c r="I4" s="41"/>
      <c r="J4" s="41"/>
      <c r="K4" s="41"/>
    </row>
    <row r="5" spans="1:11" ht="15" customHeight="1" x14ac:dyDescent="0.25">
      <c r="A5" s="42" t="s">
        <v>87</v>
      </c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1" ht="29.25" customHeight="1" x14ac:dyDescent="0.25">
      <c r="A6" s="43" t="s">
        <v>98</v>
      </c>
      <c r="B6" s="43"/>
      <c r="C6" s="43"/>
      <c r="D6" s="43"/>
      <c r="E6" s="43"/>
      <c r="F6" s="43"/>
      <c r="G6" s="43"/>
      <c r="H6" s="43"/>
      <c r="I6" s="43"/>
      <c r="J6" s="43"/>
      <c r="K6" s="43"/>
    </row>
    <row r="7" spans="1:11" ht="15" customHeight="1" x14ac:dyDescent="0.3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</row>
    <row r="8" spans="1:11" ht="14.4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" customHeight="1" x14ac:dyDescent="0.25">
      <c r="A9" s="36" t="s">
        <v>69</v>
      </c>
      <c r="B9" s="55"/>
      <c r="C9" s="36" t="s">
        <v>68</v>
      </c>
      <c r="D9" s="55"/>
      <c r="E9" s="60" t="s">
        <v>82</v>
      </c>
      <c r="F9" s="36" t="s">
        <v>1</v>
      </c>
      <c r="G9" s="37"/>
      <c r="H9" s="37"/>
      <c r="I9" s="37"/>
      <c r="J9" s="37"/>
      <c r="K9" s="38"/>
    </row>
    <row r="10" spans="1:11" ht="15" customHeight="1" x14ac:dyDescent="0.25">
      <c r="A10" s="56"/>
      <c r="B10" s="57"/>
      <c r="C10" s="56"/>
      <c r="D10" s="57"/>
      <c r="E10" s="61"/>
      <c r="F10" s="44" t="s">
        <v>2</v>
      </c>
      <c r="G10" s="47" t="s">
        <v>3</v>
      </c>
      <c r="H10" s="48"/>
      <c r="I10" s="48"/>
      <c r="J10" s="48"/>
      <c r="K10" s="49"/>
    </row>
    <row r="11" spans="1:11" ht="15" customHeight="1" x14ac:dyDescent="0.25">
      <c r="A11" s="56"/>
      <c r="B11" s="57"/>
      <c r="C11" s="58"/>
      <c r="D11" s="59"/>
      <c r="E11" s="62"/>
      <c r="F11" s="45"/>
      <c r="G11" s="50" t="s">
        <v>5</v>
      </c>
      <c r="H11" s="63" t="s">
        <v>3</v>
      </c>
      <c r="I11" s="64"/>
      <c r="J11" s="50" t="s">
        <v>4</v>
      </c>
      <c r="K11" s="52" t="s">
        <v>84</v>
      </c>
    </row>
    <row r="12" spans="1:11" ht="26.25" customHeight="1" x14ac:dyDescent="0.25">
      <c r="A12" s="56"/>
      <c r="B12" s="57"/>
      <c r="C12" s="39" t="s">
        <v>6</v>
      </c>
      <c r="D12" s="39" t="s">
        <v>7</v>
      </c>
      <c r="E12" s="39" t="s">
        <v>2</v>
      </c>
      <c r="F12" s="45"/>
      <c r="G12" s="51"/>
      <c r="H12" s="39" t="s">
        <v>8</v>
      </c>
      <c r="I12" s="39" t="s">
        <v>9</v>
      </c>
      <c r="J12" s="51"/>
      <c r="K12" s="53"/>
    </row>
    <row r="13" spans="1:11" ht="54.75" customHeight="1" x14ac:dyDescent="0.25">
      <c r="A13" s="58"/>
      <c r="B13" s="59"/>
      <c r="C13" s="40"/>
      <c r="D13" s="40"/>
      <c r="E13" s="40"/>
      <c r="F13" s="46"/>
      <c r="G13" s="40"/>
      <c r="H13" s="40"/>
      <c r="I13" s="40"/>
      <c r="J13" s="40"/>
      <c r="K13" s="54"/>
    </row>
    <row r="14" spans="1:11" x14ac:dyDescent="0.25">
      <c r="A14" s="2" t="s">
        <v>10</v>
      </c>
      <c r="B14" s="24" t="s">
        <v>11</v>
      </c>
      <c r="C14" s="18"/>
      <c r="D14" s="18"/>
      <c r="E14" s="18"/>
      <c r="F14" s="18"/>
      <c r="G14" s="18"/>
      <c r="H14" s="18"/>
      <c r="I14" s="18"/>
      <c r="J14" s="18"/>
      <c r="K14" s="18"/>
    </row>
    <row r="15" spans="1:11" ht="30" x14ac:dyDescent="0.25">
      <c r="A15" s="26" t="s">
        <v>86</v>
      </c>
      <c r="B15" s="27" t="s">
        <v>95</v>
      </c>
      <c r="C15" s="19"/>
      <c r="D15" s="19" t="s">
        <v>90</v>
      </c>
      <c r="E15" s="30">
        <f t="shared" ref="E15:E20" si="0">F15/36</f>
        <v>1</v>
      </c>
      <c r="F15" s="19">
        <v>36</v>
      </c>
      <c r="G15" s="19">
        <v>20</v>
      </c>
      <c r="H15" s="19">
        <v>18</v>
      </c>
      <c r="I15" s="19">
        <v>2</v>
      </c>
      <c r="J15" s="19">
        <v>15</v>
      </c>
      <c r="K15" s="19">
        <v>1</v>
      </c>
    </row>
    <row r="16" spans="1:11" ht="30" x14ac:dyDescent="0.25">
      <c r="A16" s="26" t="s">
        <v>92</v>
      </c>
      <c r="B16" s="27" t="s">
        <v>99</v>
      </c>
      <c r="C16" s="19"/>
      <c r="D16" s="19" t="s">
        <v>90</v>
      </c>
      <c r="E16" s="30">
        <f t="shared" si="0"/>
        <v>5</v>
      </c>
      <c r="F16" s="19">
        <v>180</v>
      </c>
      <c r="G16" s="19">
        <v>100</v>
      </c>
      <c r="H16" s="19">
        <v>30</v>
      </c>
      <c r="I16" s="19">
        <v>70</v>
      </c>
      <c r="J16" s="19">
        <v>79</v>
      </c>
      <c r="K16" s="19">
        <v>1</v>
      </c>
    </row>
    <row r="17" spans="1:11" ht="30" x14ac:dyDescent="0.25">
      <c r="A17" s="26" t="s">
        <v>93</v>
      </c>
      <c r="B17" s="27" t="s">
        <v>100</v>
      </c>
      <c r="C17" s="19" t="s">
        <v>91</v>
      </c>
      <c r="D17" s="19"/>
      <c r="E17" s="30">
        <f t="shared" si="0"/>
        <v>7</v>
      </c>
      <c r="F17" s="19">
        <v>252</v>
      </c>
      <c r="G17" s="19">
        <v>156</v>
      </c>
      <c r="H17" s="19">
        <v>52</v>
      </c>
      <c r="I17" s="19">
        <v>104</v>
      </c>
      <c r="J17" s="19">
        <v>94</v>
      </c>
      <c r="K17" s="19">
        <v>2</v>
      </c>
    </row>
    <row r="18" spans="1:11" x14ac:dyDescent="0.25">
      <c r="A18" s="26" t="s">
        <v>94</v>
      </c>
      <c r="B18" s="27" t="s">
        <v>101</v>
      </c>
      <c r="C18" s="19" t="s">
        <v>91</v>
      </c>
      <c r="D18" s="19"/>
      <c r="E18" s="30">
        <f t="shared" si="0"/>
        <v>5</v>
      </c>
      <c r="F18" s="19">
        <v>180</v>
      </c>
      <c r="G18" s="19">
        <v>96</v>
      </c>
      <c r="H18" s="19">
        <v>48</v>
      </c>
      <c r="I18" s="19">
        <v>48</v>
      </c>
      <c r="J18" s="19">
        <v>82</v>
      </c>
      <c r="K18" s="19">
        <v>2</v>
      </c>
    </row>
    <row r="19" spans="1:11" x14ac:dyDescent="0.25">
      <c r="A19" s="26" t="s">
        <v>96</v>
      </c>
      <c r="B19" s="27" t="s">
        <v>102</v>
      </c>
      <c r="C19" s="19" t="s">
        <v>91</v>
      </c>
      <c r="D19" s="19"/>
      <c r="E19" s="30">
        <f t="shared" si="0"/>
        <v>5</v>
      </c>
      <c r="F19" s="19">
        <v>180</v>
      </c>
      <c r="G19" s="19">
        <v>112</v>
      </c>
      <c r="H19" s="19">
        <v>96</v>
      </c>
      <c r="I19" s="19">
        <v>16</v>
      </c>
      <c r="J19" s="19">
        <v>66</v>
      </c>
      <c r="K19" s="19">
        <v>2</v>
      </c>
    </row>
    <row r="20" spans="1:11" x14ac:dyDescent="0.25">
      <c r="A20" s="26" t="s">
        <v>97</v>
      </c>
      <c r="B20" s="27" t="s">
        <v>103</v>
      </c>
      <c r="C20" s="19" t="s">
        <v>91</v>
      </c>
      <c r="D20" s="19"/>
      <c r="E20" s="30">
        <f t="shared" si="0"/>
        <v>4.833333333333333</v>
      </c>
      <c r="F20" s="19">
        <v>174</v>
      </c>
      <c r="G20" s="19">
        <v>120</v>
      </c>
      <c r="H20" s="19">
        <v>60</v>
      </c>
      <c r="I20" s="19">
        <v>60</v>
      </c>
      <c r="J20" s="19">
        <v>52</v>
      </c>
      <c r="K20" s="19">
        <v>2</v>
      </c>
    </row>
    <row r="21" spans="1:11" x14ac:dyDescent="0.25">
      <c r="A21" s="2" t="s">
        <v>85</v>
      </c>
      <c r="B21" s="28" t="s">
        <v>77</v>
      </c>
      <c r="C21" s="31" t="s">
        <v>91</v>
      </c>
      <c r="D21" s="29"/>
      <c r="E21" s="30">
        <f>F21/36</f>
        <v>0.16666666666666666</v>
      </c>
      <c r="F21" s="31">
        <v>6</v>
      </c>
      <c r="G21" s="19"/>
      <c r="H21" s="19"/>
      <c r="I21" s="19"/>
      <c r="J21" s="19"/>
      <c r="K21" s="19">
        <v>6</v>
      </c>
    </row>
    <row r="22" spans="1:11" x14ac:dyDescent="0.25">
      <c r="A22" s="3"/>
      <c r="B22" s="3" t="s">
        <v>12</v>
      </c>
      <c r="C22" s="14"/>
      <c r="D22" s="25"/>
      <c r="E22" s="32">
        <f t="shared" ref="E22:K22" si="1">SUM(E15:E21)</f>
        <v>28</v>
      </c>
      <c r="F22" s="32">
        <f t="shared" si="1"/>
        <v>1008</v>
      </c>
      <c r="G22" s="32">
        <f t="shared" si="1"/>
        <v>604</v>
      </c>
      <c r="H22" s="32">
        <f t="shared" si="1"/>
        <v>304</v>
      </c>
      <c r="I22" s="32">
        <f t="shared" si="1"/>
        <v>300</v>
      </c>
      <c r="J22" s="32">
        <f t="shared" si="1"/>
        <v>388</v>
      </c>
      <c r="K22" s="32">
        <f t="shared" si="1"/>
        <v>16</v>
      </c>
    </row>
    <row r="26" spans="1:11" ht="30" x14ac:dyDescent="0.25">
      <c r="B26" s="15" t="s">
        <v>83</v>
      </c>
    </row>
  </sheetData>
  <mergeCells count="21">
    <mergeCell ref="E9:E11"/>
    <mergeCell ref="E12:E13"/>
    <mergeCell ref="G11:G13"/>
    <mergeCell ref="H11:I11"/>
    <mergeCell ref="H12:H13"/>
    <mergeCell ref="A1:K1"/>
    <mergeCell ref="A2:K2"/>
    <mergeCell ref="F9:K9"/>
    <mergeCell ref="C12:C13"/>
    <mergeCell ref="D12:D13"/>
    <mergeCell ref="I12:I13"/>
    <mergeCell ref="A4:K4"/>
    <mergeCell ref="A5:K5"/>
    <mergeCell ref="A6:K6"/>
    <mergeCell ref="A7:K7"/>
    <mergeCell ref="F10:F13"/>
    <mergeCell ref="G10:K10"/>
    <mergeCell ref="J11:J13"/>
    <mergeCell ref="K11:K13"/>
    <mergeCell ref="A9:B13"/>
    <mergeCell ref="C9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21"/>
  <sheetViews>
    <sheetView zoomScaleNormal="100" zoomScaleSheetLayoutView="100" workbookViewId="0">
      <selection activeCell="T8" sqref="T8"/>
    </sheetView>
  </sheetViews>
  <sheetFormatPr defaultRowHeight="15" x14ac:dyDescent="0.25"/>
  <cols>
    <col min="1" max="1" width="5.28515625" bestFit="1" customWidth="1"/>
    <col min="2" max="2" width="4.7109375" customWidth="1"/>
    <col min="3" max="4" width="4.140625" customWidth="1"/>
    <col min="5" max="5" width="4" customWidth="1"/>
    <col min="6" max="6" width="5.140625" customWidth="1"/>
    <col min="7" max="7" width="4.5703125" customWidth="1"/>
    <col min="8" max="8" width="4.42578125" customWidth="1"/>
    <col min="9" max="9" width="4.28515625" customWidth="1"/>
    <col min="10" max="10" width="2.85546875" bestFit="1" customWidth="1"/>
    <col min="11" max="12" width="4.5703125" customWidth="1"/>
    <col min="13" max="13" width="4.7109375" customWidth="1"/>
    <col min="14" max="18" width="2.85546875" bestFit="1" customWidth="1"/>
    <col min="19" max="19" width="3.28515625" bestFit="1" customWidth="1"/>
    <col min="20" max="20" width="3.5703125" customWidth="1"/>
    <col min="21" max="40" width="3.28515625" bestFit="1" customWidth="1"/>
    <col min="41" max="41" width="4.140625" customWidth="1"/>
    <col min="42" max="53" width="3.28515625" bestFit="1" customWidth="1"/>
  </cols>
  <sheetData>
    <row r="1" spans="1:60" ht="16.5" x14ac:dyDescent="0.25">
      <c r="A1" s="68" t="s">
        <v>14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</row>
    <row r="2" spans="1:60" ht="17.25" thickBot="1" x14ac:dyDescent="0.3">
      <c r="A2" s="5" t="s">
        <v>15</v>
      </c>
      <c r="B2" s="5" t="s">
        <v>16</v>
      </c>
      <c r="C2" s="5" t="s">
        <v>17</v>
      </c>
      <c r="D2" s="5" t="s">
        <v>18</v>
      </c>
      <c r="E2" s="5" t="s">
        <v>19</v>
      </c>
      <c r="F2" s="5" t="s">
        <v>20</v>
      </c>
      <c r="G2" s="5" t="s">
        <v>21</v>
      </c>
      <c r="H2" s="5" t="s">
        <v>22</v>
      </c>
      <c r="I2" s="5" t="s">
        <v>23</v>
      </c>
      <c r="J2" s="5" t="s">
        <v>24</v>
      </c>
      <c r="K2" s="5" t="s">
        <v>25</v>
      </c>
      <c r="L2" s="5" t="s">
        <v>26</v>
      </c>
      <c r="M2" s="5" t="s">
        <v>27</v>
      </c>
      <c r="N2" s="5" t="s">
        <v>28</v>
      </c>
      <c r="O2" s="5" t="s">
        <v>29</v>
      </c>
      <c r="P2" s="5" t="s">
        <v>30</v>
      </c>
      <c r="Q2" s="5" t="s">
        <v>31</v>
      </c>
      <c r="R2" s="5" t="s">
        <v>32</v>
      </c>
      <c r="S2" s="5" t="s">
        <v>33</v>
      </c>
      <c r="T2" s="5" t="s">
        <v>34</v>
      </c>
      <c r="U2" s="5" t="s">
        <v>35</v>
      </c>
      <c r="V2" s="5" t="s">
        <v>36</v>
      </c>
      <c r="W2" s="5" t="s">
        <v>37</v>
      </c>
      <c r="X2" s="5" t="s">
        <v>38</v>
      </c>
      <c r="Y2" s="5" t="s">
        <v>39</v>
      </c>
      <c r="Z2" s="5" t="s">
        <v>40</v>
      </c>
      <c r="AA2" s="5" t="s">
        <v>41</v>
      </c>
      <c r="AB2" s="5" t="s">
        <v>42</v>
      </c>
      <c r="AC2" s="5" t="s">
        <v>43</v>
      </c>
      <c r="AD2" s="5" t="s">
        <v>44</v>
      </c>
      <c r="AE2" s="5" t="s">
        <v>45</v>
      </c>
      <c r="AF2" s="5" t="s">
        <v>46</v>
      </c>
      <c r="AG2" s="5" t="s">
        <v>47</v>
      </c>
      <c r="AH2" s="5" t="s">
        <v>48</v>
      </c>
      <c r="AI2" s="5" t="s">
        <v>49</v>
      </c>
      <c r="AJ2" s="5" t="s">
        <v>50</v>
      </c>
      <c r="AK2" s="5" t="s">
        <v>51</v>
      </c>
      <c r="AL2" s="5" t="s">
        <v>52</v>
      </c>
      <c r="AM2" s="5" t="s">
        <v>53</v>
      </c>
      <c r="AN2" s="5" t="s">
        <v>54</v>
      </c>
      <c r="AO2" s="5" t="s">
        <v>55</v>
      </c>
      <c r="AP2" s="5" t="s">
        <v>56</v>
      </c>
      <c r="AQ2" s="5" t="s">
        <v>57</v>
      </c>
      <c r="AR2" s="5" t="s">
        <v>58</v>
      </c>
      <c r="AS2" s="5" t="s">
        <v>59</v>
      </c>
      <c r="AT2" s="5" t="s">
        <v>60</v>
      </c>
      <c r="AU2" s="5" t="s">
        <v>61</v>
      </c>
      <c r="AV2" s="5" t="s">
        <v>62</v>
      </c>
      <c r="AW2" s="5" t="s">
        <v>63</v>
      </c>
      <c r="AX2" s="5" t="s">
        <v>64</v>
      </c>
      <c r="AY2" s="5" t="s">
        <v>65</v>
      </c>
      <c r="AZ2" s="5" t="s">
        <v>66</v>
      </c>
      <c r="BA2" s="5" t="s">
        <v>67</v>
      </c>
    </row>
    <row r="3" spans="1:60" ht="15" customHeight="1" x14ac:dyDescent="0.25">
      <c r="A3" s="69" t="s">
        <v>88</v>
      </c>
      <c r="B3" s="23" t="s">
        <v>89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73" t="s">
        <v>73</v>
      </c>
      <c r="AN3" s="73" t="s">
        <v>73</v>
      </c>
      <c r="AO3" s="73" t="s">
        <v>78</v>
      </c>
      <c r="AP3" s="73" t="s">
        <v>79</v>
      </c>
      <c r="AQ3" s="73" t="s">
        <v>79</v>
      </c>
      <c r="AR3" s="73" t="s">
        <v>79</v>
      </c>
      <c r="AS3" s="73" t="s">
        <v>79</v>
      </c>
      <c r="AT3" s="73" t="s">
        <v>79</v>
      </c>
      <c r="AU3" s="73" t="s">
        <v>79</v>
      </c>
      <c r="AV3" s="73" t="s">
        <v>79</v>
      </c>
      <c r="AW3" s="73" t="s">
        <v>79</v>
      </c>
      <c r="AX3" s="73" t="s">
        <v>79</v>
      </c>
      <c r="AY3" s="73" t="s">
        <v>79</v>
      </c>
      <c r="AZ3" s="73" t="s">
        <v>79</v>
      </c>
      <c r="BA3" s="76" t="s">
        <v>79</v>
      </c>
    </row>
    <row r="4" spans="1:60" ht="16.5" x14ac:dyDescent="0.25">
      <c r="A4" s="7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7"/>
      <c r="BB4" s="17"/>
      <c r="BC4" s="17"/>
      <c r="BD4" s="17"/>
    </row>
    <row r="5" spans="1:60" ht="16.5" x14ac:dyDescent="0.25">
      <c r="A5" s="7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7"/>
      <c r="BB5" s="16"/>
      <c r="BC5" s="16"/>
      <c r="BD5" s="16"/>
    </row>
    <row r="6" spans="1:60" ht="16.5" x14ac:dyDescent="0.25">
      <c r="A6" s="7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7"/>
    </row>
    <row r="7" spans="1:60" ht="16.5" x14ac:dyDescent="0.25">
      <c r="A7" s="70"/>
      <c r="B7" s="21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7"/>
    </row>
    <row r="8" spans="1:60" ht="16.5" x14ac:dyDescent="0.25">
      <c r="A8" s="7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7"/>
    </row>
    <row r="9" spans="1:60" ht="17.25" thickBot="1" x14ac:dyDescent="0.3">
      <c r="A9" s="71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8"/>
    </row>
    <row r="10" spans="1:60" ht="16.5" x14ac:dyDescent="0.25">
      <c r="A10" s="7"/>
      <c r="B10" s="11"/>
      <c r="C10" s="12"/>
      <c r="D10" s="12"/>
      <c r="E10" s="12"/>
      <c r="F10" s="11"/>
      <c r="G10" s="11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3"/>
      <c r="U10" s="13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</row>
    <row r="11" spans="1:60" ht="16.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</row>
    <row r="12" spans="1:60" ht="16.5" x14ac:dyDescent="0.25">
      <c r="A12" s="4"/>
      <c r="B12" s="67" t="s">
        <v>70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"/>
      <c r="AE12" s="6"/>
      <c r="AF12" s="6"/>
      <c r="AU12" s="6"/>
      <c r="AV12" s="6"/>
      <c r="AW12" s="6"/>
      <c r="AX12" s="6"/>
      <c r="AY12" s="6"/>
      <c r="AZ12" s="6"/>
      <c r="BA12" s="6"/>
    </row>
    <row r="13" spans="1:60" ht="16.5" x14ac:dyDescent="0.25">
      <c r="A13" s="4" t="s">
        <v>71</v>
      </c>
      <c r="B13" s="67" t="s">
        <v>72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"/>
      <c r="AE13" s="6"/>
      <c r="AF13" s="6"/>
      <c r="AU13" s="6"/>
      <c r="AV13" s="6"/>
      <c r="AW13" s="6"/>
      <c r="AX13" s="6"/>
      <c r="AY13" s="6"/>
      <c r="AZ13" s="6"/>
      <c r="BA13" s="6"/>
    </row>
    <row r="14" spans="1:60" ht="16.5" x14ac:dyDescent="0.25">
      <c r="A14" s="9" t="s">
        <v>73</v>
      </c>
      <c r="B14" s="65" t="s">
        <v>74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"/>
      <c r="AE14" s="6"/>
      <c r="AF14" s="66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E14" s="17"/>
      <c r="BF14" s="17"/>
      <c r="BG14" s="17"/>
      <c r="BH14" s="17"/>
    </row>
    <row r="15" spans="1:60" ht="16.5" x14ac:dyDescent="0.25">
      <c r="A15" s="10" t="s">
        <v>78</v>
      </c>
      <c r="B15" s="72" t="s">
        <v>77</v>
      </c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6"/>
      <c r="AE15" s="6"/>
      <c r="AF15" s="6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E15" s="16"/>
      <c r="BF15" s="16"/>
      <c r="BG15" s="16"/>
      <c r="BH15" s="16"/>
    </row>
    <row r="16" spans="1:60" ht="16.5" x14ac:dyDescent="0.25">
      <c r="A16" s="10" t="s">
        <v>75</v>
      </c>
      <c r="B16" s="72" t="s">
        <v>76</v>
      </c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6"/>
      <c r="AE16" s="6"/>
      <c r="AF16" s="6"/>
      <c r="AU16" s="6"/>
      <c r="AV16" s="6"/>
      <c r="AW16" s="6"/>
      <c r="AX16" s="6"/>
      <c r="AY16" s="6"/>
      <c r="AZ16" s="6"/>
      <c r="BA16" s="6"/>
    </row>
    <row r="17" spans="1:53" ht="16.5" customHeight="1" x14ac:dyDescent="0.25">
      <c r="A17" s="9" t="s">
        <v>79</v>
      </c>
      <c r="B17" s="65" t="s">
        <v>80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</row>
    <row r="18" spans="1:53" ht="16.5" customHeight="1" x14ac:dyDescent="0.3"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</row>
    <row r="19" spans="1:53" ht="16.899999999999999" x14ac:dyDescent="0.3"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</row>
    <row r="20" spans="1:53" ht="16.899999999999999" x14ac:dyDescent="0.3"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ht="16.899999999999999" x14ac:dyDescent="0.3"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</row>
  </sheetData>
  <mergeCells count="24">
    <mergeCell ref="AP3:AP9"/>
    <mergeCell ref="AM3:AM9"/>
    <mergeCell ref="AN3:AN9"/>
    <mergeCell ref="A1:BA1"/>
    <mergeCell ref="A3:A9"/>
    <mergeCell ref="B16:AC16"/>
    <mergeCell ref="B15:AC15"/>
    <mergeCell ref="AO3:AO9"/>
    <mergeCell ref="AY3:AY9"/>
    <mergeCell ref="AZ3:AZ9"/>
    <mergeCell ref="BA3:BA9"/>
    <mergeCell ref="AT3:AT9"/>
    <mergeCell ref="AU3:AU9"/>
    <mergeCell ref="AV3:AV9"/>
    <mergeCell ref="AW3:AW9"/>
    <mergeCell ref="AX3:AX9"/>
    <mergeCell ref="AQ3:AQ9"/>
    <mergeCell ref="AR3:AR9"/>
    <mergeCell ref="AS3:AS9"/>
    <mergeCell ref="B17:AC17"/>
    <mergeCell ref="AF14:AF15"/>
    <mergeCell ref="B12:AC12"/>
    <mergeCell ref="B14:AC14"/>
    <mergeCell ref="B13:AC13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Учебный план</vt:lpstr>
      <vt:lpstr>КУГ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Цветкова Лидия Сергеевна</cp:lastModifiedBy>
  <cp:lastPrinted>2022-09-05T08:52:13Z</cp:lastPrinted>
  <dcterms:created xsi:type="dcterms:W3CDTF">2022-08-29T11:23:05Z</dcterms:created>
  <dcterms:modified xsi:type="dcterms:W3CDTF">2024-10-08T13:32:39Z</dcterms:modified>
</cp:coreProperties>
</file>