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ПП 2024-25\"/>
    </mc:Choice>
  </mc:AlternateContent>
  <xr:revisionPtr revIDLastSave="0" documentId="13_ncr:1_{1F0B9516-B0A6-4CC5-B787-03D038647ECE}" xr6:coauthVersionLast="47" xr6:coauthVersionMax="47" xr10:uidLastSave="{00000000-0000-0000-0000-000000000000}"/>
  <bookViews>
    <workbookView xWindow="345" yWindow="1890" windowWidth="14640" windowHeight="12915" xr2:uid="{00000000-000D-0000-FFFF-FFFF00000000}"/>
  </bookViews>
  <sheets>
    <sheet name="Учебный план" sheetId="1" r:id="rId1"/>
    <sheet name="КУГ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/>
  <c r="E20" i="1"/>
  <c r="E21" i="1"/>
  <c r="E22" i="1"/>
  <c r="E23" i="1"/>
  <c r="E24" i="1"/>
  <c r="E25" i="1"/>
  <c r="E26" i="1"/>
  <c r="E27" i="1"/>
  <c r="F17" i="1"/>
  <c r="F18" i="1"/>
  <c r="F20" i="1"/>
  <c r="F21" i="1"/>
  <c r="F22" i="1"/>
  <c r="F23" i="1"/>
  <c r="F24" i="1"/>
  <c r="F25" i="1"/>
  <c r="F26" i="1"/>
  <c r="F16" i="1"/>
  <c r="E16" i="1" s="1"/>
  <c r="F28" i="1"/>
  <c r="G28" i="1"/>
  <c r="H28" i="1"/>
  <c r="I28" i="1"/>
  <c r="J28" i="1"/>
  <c r="K28" i="1"/>
  <c r="E28" i="1" l="1"/>
</calcChain>
</file>

<file path=xl/sharedStrings.xml><?xml version="1.0" encoding="utf-8"?>
<sst xmlns="http://schemas.openxmlformats.org/spreadsheetml/2006/main" count="141" uniqueCount="114">
  <si>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</si>
  <si>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</si>
  <si>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</si>
  <si>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</si>
  <si>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</si>
  <si>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</si>
  <si>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</si>
  <si>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</si>
  <si>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</si>
  <si>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</si>
  <si>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</si>
  <si>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</si>
  <si>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</si>
  <si>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</si>
  <si>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</si>
  <si>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</si>
  <si>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</si>
  <si>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</si>
  <si>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</si>
  <si>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</si>
  <si>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</si>
  <si>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</si>
  <si>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</si>
  <si>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</si>
  <si>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</si>
  <si>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</si>
  <si>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</si>
  <si>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</si>
  <si>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</si>
  <si>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</si>
  <si>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</si>
  <si>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</si>
  <si>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</si>
  <si>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</si>
  <si>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</si>
  <si>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</si>
  <si>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</si>
  <si>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</si>
  <si>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</si>
  <si>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</si>
  <si>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</si>
  <si>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</si>
  <si>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</si>
  <si>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</si>
  <si>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</si>
  <si>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</si>
  <si>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</si>
  <si>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</si>
  <si>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</si>
  <si>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</si>
  <si>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</si>
  <si>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</si>
  <si>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</si>
  <si>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</si>
  <si>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</si>
  <si>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</si>
  <si>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</si>
  <si>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</si>
  <si>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</si>
  <si>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</si>
  <si>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</si>
  <si>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</si>
  <si>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</si>
  <si>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</si>
  <si>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</si>
  <si>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</si>
  <si>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</si>
  <si>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</si>
  <si>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</si>
  <si>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</si>
  <si>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</si>
  <si>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</si>
  <si>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</si>
  <si>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</si>
  <si>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</si>
  <si>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</si>
  <si>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</si>
  <si>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</si>
  <si>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</si>
  <si>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</si>
  <si>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</si>
  <si>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</si>
  <si>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</si>
  <si>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</si>
  <si>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</si>
  <si>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</si>
  <si>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</si>
  <si>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</si>
  <si>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</si>
  <si>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</si>
  <si>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</si>
  <si>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</si>
  <si>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</si>
  <si>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</si>
  <si>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</si>
  <si>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>Нормативно-правовые основы образовательной деятельности</t>
  </si>
  <si>
    <t>Б1.5</t>
  </si>
  <si>
    <t>Б1.6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</si>
  <si>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"Теория и методика обучения в начальной школе"</t>
    </r>
  </si>
  <si>
    <t>Общий модуль</t>
  </si>
  <si>
    <t>Предметный модуль</t>
  </si>
  <si>
    <t>Профессиональная педагогика</t>
  </si>
  <si>
    <t>Психологические основы образовательной деятельности</t>
  </si>
  <si>
    <t>Актуальные вопросы начального образования</t>
  </si>
  <si>
    <t xml:space="preserve">Теория и методика обучения русскому языку и литературному чтению в начальной школе </t>
  </si>
  <si>
    <t>Методика обучения математике в начальной школе</t>
  </si>
  <si>
    <t>Особенности изучения предмета «Окружающий мир» в курсе начальной школы</t>
  </si>
  <si>
    <t>Технологии начального литературного образования</t>
  </si>
  <si>
    <t>Методика преподавания технологии с практикумом</t>
  </si>
  <si>
    <t>Инновационные методики и технологии преподавания дисциплин художественно-эстетического цикла</t>
  </si>
  <si>
    <t>Б1.7</t>
  </si>
  <si>
    <t>Б1.8</t>
  </si>
  <si>
    <t>Б1.9</t>
  </si>
  <si>
    <t>Б1.10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</si>
</sst>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6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14" fillId="0" borderId="33" xfId="5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35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6" zoomScaleNormal="100" workbookViewId="0">
      <selection activeCell="G25" sqref="G2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5">
      <c r="A5" s="42" t="s">
        <v>87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29.25" customHeight="1" x14ac:dyDescent="0.25">
      <c r="A6" s="43" t="s">
        <v>98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6" t="s">
        <v>69</v>
      </c>
      <c r="B9" s="55"/>
      <c r="C9" s="36" t="s">
        <v>68</v>
      </c>
      <c r="D9" s="55"/>
      <c r="E9" s="60" t="s">
        <v>82</v>
      </c>
      <c r="F9" s="36" t="s">
        <v>1</v>
      </c>
      <c r="G9" s="37"/>
      <c r="H9" s="37"/>
      <c r="I9" s="37"/>
      <c r="J9" s="37"/>
      <c r="K9" s="38"/>
    </row>
    <row r="10" spans="1:11" ht="15" customHeight="1" x14ac:dyDescent="0.25">
      <c r="A10" s="56"/>
      <c r="B10" s="57"/>
      <c r="C10" s="56"/>
      <c r="D10" s="57"/>
      <c r="E10" s="61"/>
      <c r="F10" s="44" t="s">
        <v>2</v>
      </c>
      <c r="G10" s="47" t="s">
        <v>3</v>
      </c>
      <c r="H10" s="48"/>
      <c r="I10" s="48"/>
      <c r="J10" s="48"/>
      <c r="K10" s="49"/>
    </row>
    <row r="11" spans="1:11" ht="15" customHeight="1" x14ac:dyDescent="0.25">
      <c r="A11" s="56"/>
      <c r="B11" s="57"/>
      <c r="C11" s="58"/>
      <c r="D11" s="59"/>
      <c r="E11" s="62"/>
      <c r="F11" s="45"/>
      <c r="G11" s="50" t="s">
        <v>5</v>
      </c>
      <c r="H11" s="63" t="s">
        <v>3</v>
      </c>
      <c r="I11" s="64"/>
      <c r="J11" s="50" t="s">
        <v>4</v>
      </c>
      <c r="K11" s="52" t="s">
        <v>84</v>
      </c>
    </row>
    <row r="12" spans="1:11" ht="26.25" customHeight="1" x14ac:dyDescent="0.25">
      <c r="A12" s="56"/>
      <c r="B12" s="57"/>
      <c r="C12" s="39" t="s">
        <v>6</v>
      </c>
      <c r="D12" s="39" t="s">
        <v>7</v>
      </c>
      <c r="E12" s="39" t="s">
        <v>2</v>
      </c>
      <c r="F12" s="45"/>
      <c r="G12" s="51"/>
      <c r="H12" s="39" t="s">
        <v>8</v>
      </c>
      <c r="I12" s="39" t="s">
        <v>9</v>
      </c>
      <c r="J12" s="51"/>
      <c r="K12" s="53"/>
    </row>
    <row r="13" spans="1:11" ht="54.75" customHeight="1" x14ac:dyDescent="0.25">
      <c r="A13" s="58"/>
      <c r="B13" s="59"/>
      <c r="C13" s="40"/>
      <c r="D13" s="40"/>
      <c r="E13" s="40"/>
      <c r="F13" s="46"/>
      <c r="G13" s="40"/>
      <c r="H13" s="40"/>
      <c r="I13" s="40"/>
      <c r="J13" s="40"/>
      <c r="K13" s="54"/>
    </row>
    <row r="14" spans="1:11" x14ac:dyDescent="0.25">
      <c r="A14" s="2" t="s">
        <v>10</v>
      </c>
      <c r="B14" s="24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25">
      <c r="A15" s="26"/>
      <c r="B15" s="79" t="s">
        <v>99</v>
      </c>
      <c r="C15" s="80"/>
      <c r="D15" s="80"/>
      <c r="E15" s="80"/>
      <c r="F15" s="80"/>
      <c r="G15" s="80"/>
      <c r="H15" s="80"/>
      <c r="I15" s="80"/>
      <c r="J15" s="80"/>
      <c r="K15" s="80"/>
    </row>
    <row r="16" spans="1:11" ht="30.75" thickBot="1" x14ac:dyDescent="0.3">
      <c r="A16" s="26" t="s">
        <v>86</v>
      </c>
      <c r="B16" s="81" t="s">
        <v>95</v>
      </c>
      <c r="C16" s="19"/>
      <c r="D16" s="19" t="s">
        <v>90</v>
      </c>
      <c r="E16" s="30">
        <f t="shared" ref="E16:E27" si="0">F16/36</f>
        <v>2</v>
      </c>
      <c r="F16" s="19">
        <f>G16+J16+K16</f>
        <v>72</v>
      </c>
      <c r="G16" s="82">
        <v>30</v>
      </c>
      <c r="H16" s="82">
        <v>14</v>
      </c>
      <c r="I16" s="82">
        <v>16</v>
      </c>
      <c r="J16" s="19">
        <v>41</v>
      </c>
      <c r="K16" s="19">
        <v>1</v>
      </c>
    </row>
    <row r="17" spans="1:11" ht="15.75" thickBot="1" x14ac:dyDescent="0.3">
      <c r="A17" s="26" t="s">
        <v>92</v>
      </c>
      <c r="B17" s="81" t="s">
        <v>101</v>
      </c>
      <c r="C17" s="19"/>
      <c r="D17" s="19" t="s">
        <v>90</v>
      </c>
      <c r="E17" s="30">
        <f t="shared" si="0"/>
        <v>3</v>
      </c>
      <c r="F17" s="19">
        <f t="shared" ref="F17:F26" si="1">G17+J17+K17</f>
        <v>108</v>
      </c>
      <c r="G17" s="82">
        <v>70</v>
      </c>
      <c r="H17" s="82">
        <v>56</v>
      </c>
      <c r="I17" s="82">
        <v>14</v>
      </c>
      <c r="J17" s="19">
        <v>37</v>
      </c>
      <c r="K17" s="19">
        <v>1</v>
      </c>
    </row>
    <row r="18" spans="1:11" ht="30.75" thickBot="1" x14ac:dyDescent="0.3">
      <c r="A18" s="26" t="s">
        <v>93</v>
      </c>
      <c r="B18" s="81" t="s">
        <v>102</v>
      </c>
      <c r="C18" s="19"/>
      <c r="D18" s="19" t="s">
        <v>90</v>
      </c>
      <c r="E18" s="30">
        <f t="shared" si="0"/>
        <v>3</v>
      </c>
      <c r="F18" s="19">
        <f t="shared" si="1"/>
        <v>108</v>
      </c>
      <c r="G18" s="82">
        <v>58</v>
      </c>
      <c r="H18" s="82">
        <v>44</v>
      </c>
      <c r="I18" s="82">
        <v>14</v>
      </c>
      <c r="J18" s="19">
        <v>49</v>
      </c>
      <c r="K18" s="19">
        <v>1</v>
      </c>
    </row>
    <row r="19" spans="1:11" x14ac:dyDescent="0.25">
      <c r="A19" s="85"/>
      <c r="B19" s="84" t="s">
        <v>100</v>
      </c>
      <c r="C19" s="83"/>
      <c r="D19" s="83"/>
      <c r="E19" s="30"/>
      <c r="F19" s="19"/>
      <c r="G19" s="83"/>
      <c r="H19" s="83"/>
      <c r="I19" s="83"/>
      <c r="J19" s="83"/>
      <c r="K19" s="83"/>
    </row>
    <row r="20" spans="1:11" x14ac:dyDescent="0.25">
      <c r="A20" s="26" t="s">
        <v>94</v>
      </c>
      <c r="B20" s="27" t="s">
        <v>103</v>
      </c>
      <c r="C20" s="19"/>
      <c r="D20" s="19" t="s">
        <v>90</v>
      </c>
      <c r="E20" s="30">
        <f t="shared" si="0"/>
        <v>2</v>
      </c>
      <c r="F20" s="19">
        <f t="shared" si="1"/>
        <v>72</v>
      </c>
      <c r="G20" s="19">
        <v>30</v>
      </c>
      <c r="H20" s="19">
        <v>26</v>
      </c>
      <c r="I20" s="19">
        <v>4</v>
      </c>
      <c r="J20" s="19">
        <v>41</v>
      </c>
      <c r="K20" s="19">
        <v>1</v>
      </c>
    </row>
    <row r="21" spans="1:11" ht="30" x14ac:dyDescent="0.25">
      <c r="A21" s="26" t="s">
        <v>96</v>
      </c>
      <c r="B21" s="27" t="s">
        <v>104</v>
      </c>
      <c r="C21" s="19" t="s">
        <v>91</v>
      </c>
      <c r="D21" s="19"/>
      <c r="E21" s="30">
        <f t="shared" si="0"/>
        <v>4</v>
      </c>
      <c r="F21" s="19">
        <f t="shared" si="1"/>
        <v>144</v>
      </c>
      <c r="G21" s="19">
        <v>80</v>
      </c>
      <c r="H21" s="19">
        <v>56</v>
      </c>
      <c r="I21" s="19">
        <v>24</v>
      </c>
      <c r="J21" s="19">
        <v>62</v>
      </c>
      <c r="K21" s="19">
        <v>2</v>
      </c>
    </row>
    <row r="22" spans="1:11" ht="30" x14ac:dyDescent="0.25">
      <c r="A22" s="26" t="s">
        <v>97</v>
      </c>
      <c r="B22" s="27" t="s">
        <v>105</v>
      </c>
      <c r="C22" s="19" t="s">
        <v>91</v>
      </c>
      <c r="D22" s="19"/>
      <c r="E22" s="30">
        <f t="shared" si="0"/>
        <v>4</v>
      </c>
      <c r="F22" s="19">
        <f t="shared" si="1"/>
        <v>144</v>
      </c>
      <c r="G22" s="19">
        <v>80</v>
      </c>
      <c r="H22" s="19">
        <v>56</v>
      </c>
      <c r="I22" s="19">
        <v>24</v>
      </c>
      <c r="J22" s="19">
        <v>62</v>
      </c>
      <c r="K22" s="19">
        <v>2</v>
      </c>
    </row>
    <row r="23" spans="1:11" ht="30" x14ac:dyDescent="0.25">
      <c r="A23" s="26" t="s">
        <v>110</v>
      </c>
      <c r="B23" s="27" t="s">
        <v>106</v>
      </c>
      <c r="C23" s="19" t="s">
        <v>91</v>
      </c>
      <c r="D23" s="19"/>
      <c r="E23" s="30">
        <f t="shared" si="0"/>
        <v>3</v>
      </c>
      <c r="F23" s="19">
        <f t="shared" si="1"/>
        <v>108</v>
      </c>
      <c r="G23" s="19">
        <v>52</v>
      </c>
      <c r="H23" s="19">
        <v>36</v>
      </c>
      <c r="I23" s="19">
        <v>16</v>
      </c>
      <c r="J23" s="19">
        <v>54</v>
      </c>
      <c r="K23" s="19">
        <v>2</v>
      </c>
    </row>
    <row r="24" spans="1:11" ht="30" x14ac:dyDescent="0.25">
      <c r="A24" s="26" t="s">
        <v>111</v>
      </c>
      <c r="B24" s="27" t="s">
        <v>107</v>
      </c>
      <c r="C24" s="19"/>
      <c r="D24" s="19" t="s">
        <v>90</v>
      </c>
      <c r="E24" s="30">
        <f t="shared" si="0"/>
        <v>3</v>
      </c>
      <c r="F24" s="19">
        <f t="shared" si="1"/>
        <v>108</v>
      </c>
      <c r="G24" s="19">
        <v>50</v>
      </c>
      <c r="H24" s="19">
        <v>36</v>
      </c>
      <c r="I24" s="19">
        <v>14</v>
      </c>
      <c r="J24" s="19">
        <v>57</v>
      </c>
      <c r="K24" s="19">
        <v>1</v>
      </c>
    </row>
    <row r="25" spans="1:11" ht="30" x14ac:dyDescent="0.25">
      <c r="A25" s="26" t="s">
        <v>112</v>
      </c>
      <c r="B25" s="27" t="s">
        <v>108</v>
      </c>
      <c r="C25" s="19"/>
      <c r="D25" s="19" t="s">
        <v>90</v>
      </c>
      <c r="E25" s="30">
        <f t="shared" si="0"/>
        <v>2</v>
      </c>
      <c r="F25" s="19">
        <f t="shared" si="1"/>
        <v>72</v>
      </c>
      <c r="G25" s="19">
        <v>38</v>
      </c>
      <c r="H25" s="19">
        <v>22</v>
      </c>
      <c r="I25" s="19">
        <v>16</v>
      </c>
      <c r="J25" s="19">
        <v>33</v>
      </c>
      <c r="K25" s="19">
        <v>1</v>
      </c>
    </row>
    <row r="26" spans="1:11" ht="45" x14ac:dyDescent="0.25">
      <c r="A26" s="26" t="s">
        <v>113</v>
      </c>
      <c r="B26" s="27" t="s">
        <v>109</v>
      </c>
      <c r="C26" s="19"/>
      <c r="D26" s="19" t="s">
        <v>90</v>
      </c>
      <c r="E26" s="30">
        <f t="shared" si="0"/>
        <v>1.8333333333333333</v>
      </c>
      <c r="F26" s="19">
        <f t="shared" si="1"/>
        <v>66</v>
      </c>
      <c r="G26" s="19">
        <v>28</v>
      </c>
      <c r="H26" s="19">
        <v>20</v>
      </c>
      <c r="I26" s="19">
        <v>8</v>
      </c>
      <c r="J26" s="19">
        <v>37</v>
      </c>
      <c r="K26" s="19">
        <v>1</v>
      </c>
    </row>
    <row r="27" spans="1:11" x14ac:dyDescent="0.25">
      <c r="A27" s="2" t="s">
        <v>85</v>
      </c>
      <c r="B27" s="28" t="s">
        <v>77</v>
      </c>
      <c r="C27" s="31" t="s">
        <v>91</v>
      </c>
      <c r="D27" s="29"/>
      <c r="E27" s="30">
        <f t="shared" si="0"/>
        <v>0.16666666666666666</v>
      </c>
      <c r="F27" s="31">
        <v>6</v>
      </c>
      <c r="G27" s="19"/>
      <c r="H27" s="19"/>
      <c r="I27" s="19"/>
      <c r="J27" s="19"/>
      <c r="K27" s="19">
        <v>6</v>
      </c>
    </row>
    <row r="28" spans="1:11" x14ac:dyDescent="0.25">
      <c r="A28" s="3"/>
      <c r="B28" s="3" t="s">
        <v>12</v>
      </c>
      <c r="C28" s="14"/>
      <c r="D28" s="25"/>
      <c r="E28" s="32">
        <f t="shared" ref="E28:K28" si="2">SUM(E16:E27)</f>
        <v>28</v>
      </c>
      <c r="F28" s="32">
        <f t="shared" si="2"/>
        <v>1008</v>
      </c>
      <c r="G28" s="32">
        <f t="shared" si="2"/>
        <v>516</v>
      </c>
      <c r="H28" s="32">
        <f t="shared" si="2"/>
        <v>366</v>
      </c>
      <c r="I28" s="32">
        <f t="shared" si="2"/>
        <v>150</v>
      </c>
      <c r="J28" s="32">
        <f t="shared" si="2"/>
        <v>473</v>
      </c>
      <c r="K28" s="32">
        <f t="shared" si="2"/>
        <v>19</v>
      </c>
    </row>
    <row r="32" spans="1:11" ht="30" x14ac:dyDescent="0.25">
      <c r="B32" s="15" t="s">
        <v>83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zoomScaleNormal="100" zoomScaleSheetLayoutView="100" workbookViewId="0">
      <selection activeCell="T8" sqref="T8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2" width="4.5703125" customWidth="1"/>
    <col min="13" max="13" width="4.7109375" customWidth="1"/>
    <col min="14" max="18" width="2.85546875" bestFit="1" customWidth="1"/>
    <col min="19" max="19" width="3.28515625" bestFit="1" customWidth="1"/>
    <col min="20" max="20" width="3.5703125" customWidth="1"/>
    <col min="21" max="40" width="3.28515625" bestFit="1" customWidth="1"/>
    <col min="41" max="41" width="4.140625" customWidth="1"/>
    <col min="42" max="53" width="3.28515625" bestFit="1" customWidth="1"/>
  </cols>
  <sheetData>
    <row r="1" spans="1:60" ht="16.5" x14ac:dyDescent="0.2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</row>
    <row r="2" spans="1:60" ht="17.25" thickBot="1" x14ac:dyDescent="0.3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</row>
    <row r="3" spans="1:60" ht="15" customHeight="1" x14ac:dyDescent="0.25">
      <c r="A3" s="69" t="s">
        <v>88</v>
      </c>
      <c r="B3" s="23" t="s">
        <v>89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73" t="s">
        <v>73</v>
      </c>
      <c r="AN3" s="73" t="s">
        <v>73</v>
      </c>
      <c r="AO3" s="73" t="s">
        <v>78</v>
      </c>
      <c r="AP3" s="73" t="s">
        <v>79</v>
      </c>
      <c r="AQ3" s="73" t="s">
        <v>79</v>
      </c>
      <c r="AR3" s="73" t="s">
        <v>79</v>
      </c>
      <c r="AS3" s="73" t="s">
        <v>79</v>
      </c>
      <c r="AT3" s="73" t="s">
        <v>79</v>
      </c>
      <c r="AU3" s="73" t="s">
        <v>79</v>
      </c>
      <c r="AV3" s="73" t="s">
        <v>79</v>
      </c>
      <c r="AW3" s="73" t="s">
        <v>79</v>
      </c>
      <c r="AX3" s="73" t="s">
        <v>79</v>
      </c>
      <c r="AY3" s="73" t="s">
        <v>79</v>
      </c>
      <c r="AZ3" s="73" t="s">
        <v>79</v>
      </c>
      <c r="BA3" s="76" t="s">
        <v>79</v>
      </c>
    </row>
    <row r="4" spans="1:60" ht="16.5" x14ac:dyDescent="0.25">
      <c r="A4" s="7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7"/>
      <c r="BB4" s="17"/>
      <c r="BC4" s="17"/>
      <c r="BD4" s="17"/>
    </row>
    <row r="5" spans="1:60" ht="16.5" x14ac:dyDescent="0.25">
      <c r="A5" s="7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7"/>
      <c r="BB5" s="16"/>
      <c r="BC5" s="16"/>
      <c r="BD5" s="16"/>
    </row>
    <row r="6" spans="1:60" ht="16.5" x14ac:dyDescent="0.25">
      <c r="A6" s="7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7"/>
    </row>
    <row r="7" spans="1:60" ht="16.5" x14ac:dyDescent="0.25">
      <c r="A7" s="70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7"/>
    </row>
    <row r="8" spans="1:60" ht="16.5" x14ac:dyDescent="0.25">
      <c r="A8" s="7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7"/>
    </row>
    <row r="9" spans="1:60" ht="17.25" thickBot="1" x14ac:dyDescent="0.3">
      <c r="A9" s="71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8"/>
    </row>
    <row r="10" spans="1:60" ht="16.5" x14ac:dyDescent="0.25">
      <c r="A10" s="7"/>
      <c r="B10" s="11"/>
      <c r="C10" s="12"/>
      <c r="D10" s="12"/>
      <c r="E10" s="12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60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 ht="16.5" x14ac:dyDescent="0.25">
      <c r="A12" s="4"/>
      <c r="B12" s="67" t="s">
        <v>70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"/>
      <c r="AE12" s="6"/>
      <c r="AF12" s="6"/>
      <c r="AU12" s="6"/>
      <c r="AV12" s="6"/>
      <c r="AW12" s="6"/>
      <c r="AX12" s="6"/>
      <c r="AY12" s="6"/>
      <c r="AZ12" s="6"/>
      <c r="BA12" s="6"/>
    </row>
    <row r="13" spans="1:60" ht="16.5" x14ac:dyDescent="0.25">
      <c r="A13" s="4" t="s">
        <v>71</v>
      </c>
      <c r="B13" s="67" t="s">
        <v>72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x14ac:dyDescent="0.25">
      <c r="A14" s="9" t="s">
        <v>73</v>
      </c>
      <c r="B14" s="65" t="s">
        <v>74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"/>
      <c r="AE14" s="6"/>
      <c r="AF14" s="66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E14" s="17"/>
      <c r="BF14" s="17"/>
      <c r="BG14" s="17"/>
      <c r="BH14" s="17"/>
    </row>
    <row r="15" spans="1:60" ht="16.5" x14ac:dyDescent="0.25">
      <c r="A15" s="10" t="s">
        <v>78</v>
      </c>
      <c r="B15" s="72" t="s">
        <v>77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6"/>
      <c r="AE15" s="6"/>
      <c r="AF15" s="6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E15" s="16"/>
      <c r="BF15" s="16"/>
      <c r="BG15" s="16"/>
      <c r="BH15" s="16"/>
    </row>
    <row r="16" spans="1:60" ht="16.5" x14ac:dyDescent="0.25">
      <c r="A16" s="10" t="s">
        <v>75</v>
      </c>
      <c r="B16" s="72" t="s">
        <v>76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6"/>
      <c r="AE16" s="6"/>
      <c r="AF16" s="6"/>
      <c r="AU16" s="6"/>
      <c r="AV16" s="6"/>
      <c r="AW16" s="6"/>
      <c r="AX16" s="6"/>
      <c r="AY16" s="6"/>
      <c r="AZ16" s="6"/>
      <c r="BA16" s="6"/>
    </row>
    <row r="17" spans="1:53" ht="16.5" customHeight="1" x14ac:dyDescent="0.25">
      <c r="A17" s="9" t="s">
        <v>79</v>
      </c>
      <c r="B17" s="65" t="s">
        <v>80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3"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899999999999999" x14ac:dyDescent="0.3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899999999999999" x14ac:dyDescent="0.3"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899999999999999" x14ac:dyDescent="0.3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</sheetData>
  <mergeCells count="24">
    <mergeCell ref="AP3:AP9"/>
    <mergeCell ref="AM3:AM9"/>
    <mergeCell ref="AN3:AN9"/>
    <mergeCell ref="A1:BA1"/>
    <mergeCell ref="A3:A9"/>
    <mergeCell ref="B16:AC16"/>
    <mergeCell ref="B15:AC15"/>
    <mergeCell ref="AO3:AO9"/>
    <mergeCell ref="AY3:AY9"/>
    <mergeCell ref="AZ3:AZ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B17:AC17"/>
    <mergeCell ref="AF14:AF15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Баранова Елена Валентиновна</cp:lastModifiedBy>
  <cp:lastPrinted>2022-09-05T08:52:13Z</cp:lastPrinted>
  <dcterms:created xsi:type="dcterms:W3CDTF">2022-08-29T11:23:05Z</dcterms:created>
  <dcterms:modified xsi:type="dcterms:W3CDTF">2024-10-08T12:28:59Z</dcterms:modified>
</cp:coreProperties>
</file>