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ЦФ\УП_Цифр_каф_16_09\"/>
    </mc:Choice>
  </mc:AlternateContent>
  <bookViews>
    <workbookView xWindow="0" yWindow="0" windowWidth="17256" windowHeight="5772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19" i="1" l="1"/>
  <c r="G19" i="1" s="1"/>
  <c r="H20" i="1"/>
  <c r="G20" i="1" s="1"/>
  <c r="H21" i="1"/>
  <c r="G21" i="1" s="1"/>
  <c r="H18" i="1"/>
  <c r="G18" i="1" s="1"/>
  <c r="M25" i="1" l="1"/>
  <c r="J25" i="1"/>
  <c r="I25" i="1"/>
  <c r="H25" i="1"/>
  <c r="G24" i="1"/>
  <c r="F23" i="1"/>
  <c r="F21" i="1"/>
  <c r="F20" i="1"/>
  <c r="F19" i="1"/>
  <c r="F24" i="1" l="1"/>
  <c r="F18" i="1"/>
  <c r="K25" i="1"/>
  <c r="G25" i="1"/>
  <c r="F25" i="1" s="1"/>
</calcChain>
</file>

<file path=xl/sharedStrings.xml><?xml version="1.0" encoding="utf-8"?>
<sst xmlns="http://schemas.openxmlformats.org/spreadsheetml/2006/main" count="179" uniqueCount="105">
  <si>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</si>
  <si>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</si>
  <si>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</si>
  <si>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</si>
  <si>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</si>
  <si>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</si>
  <si>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</si>
  <si>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</si>
  <si>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</si>
  <si>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</si>
  <si>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</si>
  <si>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</si>
  <si>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</si>
  <si>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</si>
  <si>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</si>
  <si>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</si>
  <si>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</si>
  <si>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</si>
  <si>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</si>
  <si>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</si>
  <si>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</si>
  <si>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</si>
  <si>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</si>
  <si>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</si>
  <si>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</si>
  <si>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</si>
  <si>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</si>
  <si>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</si>
  <si>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</si>
  <si>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</si>
  <si>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</si>
  <si>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</si>
  <si>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</si>
  <si>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</si>
  <si>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</si>
  <si>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</si>
  <si>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</si>
  <si>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</si>
  <si>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</si>
  <si>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</si>
  <si>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</si>
  <si>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</si>
  <si>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</si>
  <si>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</si>
  <si>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</si>
  <si>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</si>
  <si>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</si>
  <si>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</si>
  <si>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</si>
  <si>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</si>
  <si>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</si>
  <si>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</si>
  <si>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</si>
  <si>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</si>
  <si>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</si>
  <si>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</si>
  <si>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</si>
  <si>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</si>
  <si>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</si>
  <si>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</si>
  <si>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</si>
  <si>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</si>
  <si>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</si>
  <si>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</si>
  <si>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</si>
  <si>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</si>
  <si>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</si>
  <si>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</si>
  <si>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</si>
  <si>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</si>
  <si>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</si>
  <si>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</si>
  <si>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</si>
  <si>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</si>
  <si>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</si>
  <si>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</si>
  <si>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</si>
  <si>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</si>
  <si>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</si>
  <si>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</si>
  <si>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</si>
  <si>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</si>
  <si>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</si>
  <si>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</si>
  <si>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</si>
  <si>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</si>
  <si>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Б2</t>
  </si>
  <si>
    <t>Б1.1</t>
  </si>
  <si>
    <t>Б1.2</t>
  </si>
  <si>
    <t>Б1.3</t>
  </si>
  <si>
    <t>Б1.4</t>
  </si>
  <si>
    <t>Иной вид работ</t>
  </si>
  <si>
    <t>Дифф. Зачет</t>
  </si>
  <si>
    <t>Производственная практика</t>
  </si>
  <si>
    <t>Б3</t>
  </si>
  <si>
    <t>Б2.1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</si>
  <si>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"Цифровые технологии управления "Умным городом""</t>
    </r>
  </si>
  <si>
    <t>Концепция «Умный город» и технологии цифровой трансформации в публичном управлении</t>
  </si>
  <si>
    <t>Цифровые инструменты управления государственными и муниципальными проектами и программами</t>
  </si>
  <si>
    <t>Основы проектирования информационных систем</t>
  </si>
  <si>
    <t>Картирование и проектирование процессов в «Умном бережливом городе»</t>
  </si>
  <si>
    <t>А</t>
  </si>
  <si>
    <t>Ассесмент-центр</t>
  </si>
  <si>
    <t>ПА</t>
  </si>
  <si>
    <t xml:space="preserve">Контроль,  в т.ч. асс.центр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</si>
</sst>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3"/>
      <color indexed="8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00">
    <xf numFmtId="0" fontId="0" fillId="0" borderId="0" xfId="0"/>
    <xf numFmtId="0" fontId="0" fillId="0" borderId="0" xfId="0"/>
    <xf numFmtId="0" fontId="4" fillId="0" borderId="0" xfId="0" applyFont="1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2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3" xfId="5" applyNumberFormat="1" applyFont="1" applyFill="1" applyBorder="1" applyAlignment="1" applyProtection="1">
      <alignment vertical="center" wrapText="1"/>
      <protection locked="0"/>
    </xf>
    <xf numFmtId="49" fontId="14" fillId="0" borderId="3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49" fontId="14" fillId="2" borderId="5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6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11" xfId="5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1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14" fillId="4" borderId="11" xfId="5" applyNumberFormat="1" applyFont="1" applyFill="1" applyBorder="1" applyAlignment="1" applyProtection="1">
      <alignment horizontal="center" vertical="center"/>
      <protection locked="0"/>
    </xf>
    <xf numFmtId="49" fontId="14" fillId="4" borderId="13" xfId="5" applyNumberFormat="1" applyFont="1" applyFill="1" applyBorder="1" applyAlignment="1" applyProtection="1">
      <alignment horizontal="center" vertical="center"/>
      <protection locked="0"/>
    </xf>
    <xf numFmtId="49" fontId="14" fillId="5" borderId="15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1" xfId="5" applyNumberFormat="1" applyFont="1" applyFill="1" applyBorder="1" applyAlignment="1" applyProtection="1">
      <alignment vertical="center" wrapText="1"/>
      <protection locked="0"/>
    </xf>
    <xf numFmtId="49" fontId="14" fillId="5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9" fontId="20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9" fontId="14" fillId="5" borderId="1" xfId="5" applyNumberFormat="1" applyFont="1" applyFill="1" applyBorder="1" applyAlignment="1" applyProtection="1">
      <alignment vertical="center" wrapText="1"/>
      <protection locked="0"/>
    </xf>
    <xf numFmtId="49" fontId="21" fillId="5" borderId="1" xfId="5" applyNumberFormat="1" applyFont="1" applyFill="1" applyBorder="1" applyAlignment="1" applyProtection="1">
      <alignment horizontal="center" vertical="center" wrapText="1"/>
      <protection locked="0"/>
    </xf>
    <xf numFmtId="49" fontId="21" fillId="5" borderId="14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4" xfId="5" applyNumberFormat="1" applyFont="1" applyFill="1" applyBorder="1" applyAlignment="1" applyProtection="1">
      <alignment vertical="center" wrapText="1"/>
      <protection locked="0"/>
    </xf>
    <xf numFmtId="0" fontId="23" fillId="0" borderId="1" xfId="0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49" fontId="14" fillId="0" borderId="14" xfId="5" applyNumberFormat="1" applyFont="1" applyFill="1" applyBorder="1" applyAlignment="1" applyProtection="1">
      <alignment horizontal="center" vertical="center" wrapText="1"/>
      <protection locked="0"/>
    </xf>
    <xf numFmtId="0" fontId="23" fillId="5" borderId="14" xfId="0" applyFont="1" applyFill="1" applyBorder="1" applyAlignment="1">
      <alignment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9" fontId="14" fillId="0" borderId="11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0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5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49" fontId="20" fillId="5" borderId="15" xfId="5" applyNumberFormat="1" applyFont="1" applyFill="1" applyBorder="1" applyAlignment="1" applyProtection="1">
      <alignment horizontal="center" vertical="center" wrapText="1"/>
      <protection locked="0"/>
    </xf>
    <xf numFmtId="49" fontId="20" fillId="5" borderId="10" xfId="5" applyNumberFormat="1" applyFont="1" applyFill="1" applyBorder="1" applyAlignment="1" applyProtection="1">
      <alignment horizontal="center" vertical="center" wrapText="1"/>
      <protection locked="0"/>
    </xf>
    <xf numFmtId="49" fontId="20" fillId="5" borderId="14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1" applyFont="1" applyBorder="1" applyAlignment="1">
      <alignment horizontal="left" wrapText="1"/>
    </xf>
    <xf numFmtId="0" fontId="13" fillId="0" borderId="8" xfId="1" applyFont="1" applyBorder="1" applyAlignment="1">
      <alignment horizontal="left" wrapText="1"/>
    </xf>
    <xf numFmtId="0" fontId="13" fillId="0" borderId="9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4" fillId="5" borderId="11" xfId="5" applyNumberFormat="1" applyFont="1" applyFill="1" applyBorder="1" applyAlignment="1" applyProtection="1">
      <alignment vertical="center" wrapText="1"/>
      <protection locked="0"/>
    </xf>
    <xf numFmtId="0" fontId="0" fillId="5" borderId="10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49" fontId="20" fillId="5" borderId="11" xfId="5" applyNumberFormat="1" applyFont="1" applyFill="1" applyBorder="1" applyAlignment="1" applyProtection="1">
      <alignment horizontal="center" vertical="center" wrapText="1"/>
      <protection locked="0"/>
    </xf>
    <xf numFmtId="49" fontId="22" fillId="0" borderId="15" xfId="5" applyNumberFormat="1" applyFont="1" applyFill="1" applyBorder="1" applyAlignment="1" applyProtection="1">
      <alignment horizontal="center" vertical="center" wrapText="1"/>
      <protection locked="0"/>
    </xf>
    <xf numFmtId="49" fontId="22" fillId="0" borderId="14" xfId="5" applyNumberFormat="1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49" fontId="14" fillId="5" borderId="11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0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4" xfId="5" applyNumberFormat="1" applyFont="1" applyFill="1" applyBorder="1" applyAlignment="1" applyProtection="1">
      <alignment horizontal="center" vertical="center" wrapText="1"/>
      <protection locked="0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13" zoomScaleNormal="100" workbookViewId="0">
      <selection activeCell="A7" sqref="A7:M25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6" max="6" width="7.44140625" bestFit="1" customWidth="1"/>
    <col min="7" max="7" width="6.44140625" customWidth="1"/>
    <col min="8" max="8" width="7.109375" bestFit="1" customWidth="1"/>
    <col min="9" max="9" width="7.33203125" customWidth="1"/>
    <col min="10" max="10" width="4.5546875" customWidth="1"/>
    <col min="11" max="11" width="6.6640625" style="1" customWidth="1"/>
    <col min="12" max="12" width="6" customWidth="1"/>
  </cols>
  <sheetData>
    <row r="1" spans="1:13" s="1" customFormat="1" ht="15" customHeight="1" x14ac:dyDescent="0.3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3" s="1" customFormat="1" ht="27" customHeight="1" x14ac:dyDescent="0.3">
      <c r="A2" s="58" t="s">
        <v>82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3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15" customHeight="1" x14ac:dyDescent="0.3">
      <c r="A4" s="57" t="s">
        <v>13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15" customHeight="1" x14ac:dyDescent="0.3">
      <c r="A5" s="58" t="s">
        <v>82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customHeight="1" x14ac:dyDescent="0.3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ht="14.4" customHeight="1" x14ac:dyDescent="0.3">
      <c r="A8" s="59" t="s">
        <v>84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ht="15" customHeight="1" x14ac:dyDescent="0.3">
      <c r="A9" s="66" t="s">
        <v>96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ht="15" customHeight="1" x14ac:dyDescent="0.3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</row>
    <row r="11" spans="1:13" ht="1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customHeight="1" x14ac:dyDescent="0.3">
      <c r="A12" s="60" t="s">
        <v>70</v>
      </c>
      <c r="B12" s="60"/>
      <c r="C12" s="60" t="s">
        <v>69</v>
      </c>
      <c r="D12" s="60"/>
      <c r="E12" s="60"/>
      <c r="F12" s="60" t="s">
        <v>83</v>
      </c>
      <c r="G12" s="60" t="s">
        <v>1</v>
      </c>
      <c r="H12" s="60"/>
      <c r="I12" s="60"/>
      <c r="J12" s="60"/>
      <c r="K12" s="60"/>
      <c r="L12" s="60"/>
      <c r="M12" s="60"/>
    </row>
    <row r="13" spans="1:13" ht="54.75" customHeight="1" x14ac:dyDescent="0.3">
      <c r="A13" s="60"/>
      <c r="B13" s="60"/>
      <c r="C13" s="60"/>
      <c r="D13" s="60"/>
      <c r="E13" s="60"/>
      <c r="F13" s="60"/>
      <c r="G13" s="61" t="s">
        <v>2</v>
      </c>
      <c r="H13" s="60" t="s">
        <v>3</v>
      </c>
      <c r="I13" s="60"/>
      <c r="J13" s="60"/>
      <c r="K13" s="60"/>
      <c r="L13" s="60"/>
      <c r="M13" s="60"/>
    </row>
    <row r="14" spans="1:13" ht="14.4" customHeight="1" x14ac:dyDescent="0.3">
      <c r="A14" s="60"/>
      <c r="B14" s="60"/>
      <c r="C14" s="60"/>
      <c r="D14" s="60"/>
      <c r="E14" s="60"/>
      <c r="F14" s="60"/>
      <c r="G14" s="61"/>
      <c r="H14" s="61" t="s">
        <v>5</v>
      </c>
      <c r="I14" s="60" t="s">
        <v>3</v>
      </c>
      <c r="J14" s="60"/>
      <c r="K14" s="61" t="s">
        <v>4</v>
      </c>
      <c r="L14" s="62" t="s">
        <v>91</v>
      </c>
      <c r="M14" s="61" t="s">
        <v>104</v>
      </c>
    </row>
    <row r="15" spans="1:13" s="1" customFormat="1" ht="14.4" customHeight="1" x14ac:dyDescent="0.3">
      <c r="A15" s="60"/>
      <c r="B15" s="60"/>
      <c r="C15" s="61" t="s">
        <v>6</v>
      </c>
      <c r="D15" s="61" t="s">
        <v>7</v>
      </c>
      <c r="E15" s="61" t="s">
        <v>92</v>
      </c>
      <c r="F15" s="61" t="s">
        <v>2</v>
      </c>
      <c r="G15" s="61"/>
      <c r="H15" s="61"/>
      <c r="I15" s="61" t="s">
        <v>8</v>
      </c>
      <c r="J15" s="61" t="s">
        <v>9</v>
      </c>
      <c r="K15" s="61"/>
      <c r="L15" s="63"/>
      <c r="M15" s="61"/>
    </row>
    <row r="16" spans="1:13" s="1" customFormat="1" ht="60" customHeight="1" x14ac:dyDescent="0.3">
      <c r="A16" s="60"/>
      <c r="B16" s="60"/>
      <c r="C16" s="61"/>
      <c r="D16" s="61"/>
      <c r="E16" s="61"/>
      <c r="F16" s="61"/>
      <c r="G16" s="61"/>
      <c r="H16" s="61"/>
      <c r="I16" s="61"/>
      <c r="J16" s="61"/>
      <c r="K16" s="61"/>
      <c r="L16" s="64"/>
      <c r="M16" s="61"/>
    </row>
    <row r="17" spans="1:13" s="1" customFormat="1" x14ac:dyDescent="0.3">
      <c r="A17" s="27" t="s">
        <v>10</v>
      </c>
      <c r="B17" s="27" t="s">
        <v>11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s="1" customFormat="1" ht="26.4" x14ac:dyDescent="0.3">
      <c r="A18" s="27" t="s">
        <v>87</v>
      </c>
      <c r="B18" s="43" t="s">
        <v>97</v>
      </c>
      <c r="C18" s="28"/>
      <c r="D18" s="28">
        <v>1</v>
      </c>
      <c r="E18" s="28"/>
      <c r="F18" s="30">
        <f>G18/36</f>
        <v>0.88888888888888884</v>
      </c>
      <c r="G18" s="31">
        <f>H18+K18+L18+M18</f>
        <v>32</v>
      </c>
      <c r="H18" s="32">
        <f>I18+J18</f>
        <v>16</v>
      </c>
      <c r="I18" s="44">
        <v>4</v>
      </c>
      <c r="J18" s="44">
        <v>12</v>
      </c>
      <c r="K18" s="44">
        <v>14</v>
      </c>
      <c r="L18" s="32">
        <v>0</v>
      </c>
      <c r="M18" s="32">
        <v>2</v>
      </c>
    </row>
    <row r="19" spans="1:13" s="1" customFormat="1" ht="39.6" x14ac:dyDescent="0.3">
      <c r="A19" s="27" t="s">
        <v>88</v>
      </c>
      <c r="B19" s="43" t="s">
        <v>98</v>
      </c>
      <c r="C19" s="28"/>
      <c r="D19" s="28">
        <v>1</v>
      </c>
      <c r="E19" s="28"/>
      <c r="F19" s="30">
        <f>G19/36</f>
        <v>0.88888888888888884</v>
      </c>
      <c r="G19" s="31">
        <f t="shared" ref="G19:G23" si="0">H19+K19+L19+M19</f>
        <v>32</v>
      </c>
      <c r="H19" s="32">
        <f t="shared" ref="H19:H21" si="1">I19+J19</f>
        <v>16</v>
      </c>
      <c r="I19" s="44">
        <v>4</v>
      </c>
      <c r="J19" s="44">
        <v>12</v>
      </c>
      <c r="K19" s="44">
        <v>14</v>
      </c>
      <c r="L19" s="32">
        <v>0</v>
      </c>
      <c r="M19" s="32">
        <v>2</v>
      </c>
    </row>
    <row r="20" spans="1:13" s="1" customFormat="1" x14ac:dyDescent="0.3">
      <c r="A20" s="27" t="s">
        <v>89</v>
      </c>
      <c r="B20" s="43" t="s">
        <v>99</v>
      </c>
      <c r="C20" s="28"/>
      <c r="D20" s="28"/>
      <c r="E20" s="28">
        <v>1</v>
      </c>
      <c r="F20" s="30">
        <f t="shared" ref="F20:F24" si="2">G20/36</f>
        <v>1.3333333333333333</v>
      </c>
      <c r="G20" s="31">
        <f t="shared" si="0"/>
        <v>48</v>
      </c>
      <c r="H20" s="32">
        <f t="shared" si="1"/>
        <v>16</v>
      </c>
      <c r="I20" s="44">
        <v>4</v>
      </c>
      <c r="J20" s="44">
        <v>12</v>
      </c>
      <c r="K20" s="44">
        <v>30</v>
      </c>
      <c r="L20" s="32">
        <v>0</v>
      </c>
      <c r="M20" s="32">
        <v>2</v>
      </c>
    </row>
    <row r="21" spans="1:13" s="1" customFormat="1" ht="26.4" x14ac:dyDescent="0.3">
      <c r="A21" s="27" t="s">
        <v>90</v>
      </c>
      <c r="B21" s="43" t="s">
        <v>100</v>
      </c>
      <c r="C21" s="28"/>
      <c r="D21" s="28"/>
      <c r="E21" s="28">
        <v>2</v>
      </c>
      <c r="F21" s="30">
        <f t="shared" si="2"/>
        <v>2.3333333333333335</v>
      </c>
      <c r="G21" s="32">
        <f t="shared" si="0"/>
        <v>84</v>
      </c>
      <c r="H21" s="32">
        <f t="shared" si="1"/>
        <v>36</v>
      </c>
      <c r="I21" s="44">
        <v>12</v>
      </c>
      <c r="J21" s="44">
        <v>24</v>
      </c>
      <c r="K21" s="44">
        <v>46</v>
      </c>
      <c r="L21" s="32">
        <v>0</v>
      </c>
      <c r="M21" s="32">
        <v>2</v>
      </c>
    </row>
    <row r="22" spans="1:13" s="1" customFormat="1" x14ac:dyDescent="0.3">
      <c r="A22" s="27" t="s">
        <v>86</v>
      </c>
      <c r="B22" s="29" t="s">
        <v>73</v>
      </c>
      <c r="C22" s="28"/>
      <c r="D22" s="28"/>
      <c r="E22" s="28"/>
      <c r="F22" s="30"/>
      <c r="G22" s="31"/>
      <c r="H22" s="32"/>
      <c r="I22" s="32"/>
      <c r="J22" s="32"/>
      <c r="K22" s="32"/>
      <c r="L22" s="32"/>
      <c r="M22" s="32"/>
    </row>
    <row r="23" spans="1:13" s="1" customFormat="1" x14ac:dyDescent="0.3">
      <c r="A23" s="27" t="s">
        <v>95</v>
      </c>
      <c r="B23" s="29" t="s">
        <v>93</v>
      </c>
      <c r="C23" s="28"/>
      <c r="D23" s="28">
        <v>2</v>
      </c>
      <c r="E23" s="28"/>
      <c r="F23" s="30">
        <f t="shared" si="2"/>
        <v>1.3333333333333333</v>
      </c>
      <c r="G23" s="31">
        <f t="shared" si="0"/>
        <v>48</v>
      </c>
      <c r="H23" s="32"/>
      <c r="I23" s="32"/>
      <c r="J23" s="32"/>
      <c r="K23" s="32"/>
      <c r="L23" s="32">
        <v>46</v>
      </c>
      <c r="M23" s="32">
        <v>2</v>
      </c>
    </row>
    <row r="24" spans="1:13" s="1" customFormat="1" x14ac:dyDescent="0.3">
      <c r="A24" s="27" t="s">
        <v>94</v>
      </c>
      <c r="B24" s="29" t="s">
        <v>78</v>
      </c>
      <c r="C24" s="28">
        <v>2</v>
      </c>
      <c r="D24" s="28"/>
      <c r="E24" s="28"/>
      <c r="F24" s="30">
        <f t="shared" si="2"/>
        <v>0.22222222222222221</v>
      </c>
      <c r="G24" s="31">
        <f>SUM(H24+K24+M24)</f>
        <v>8</v>
      </c>
      <c r="H24" s="32"/>
      <c r="I24" s="32"/>
      <c r="J24" s="32"/>
      <c r="K24" s="32"/>
      <c r="L24" s="32"/>
      <c r="M24" s="32">
        <v>8</v>
      </c>
    </row>
    <row r="25" spans="1:13" x14ac:dyDescent="0.3">
      <c r="A25" s="27"/>
      <c r="B25" s="29" t="s">
        <v>12</v>
      </c>
      <c r="C25" s="28"/>
      <c r="D25" s="28"/>
      <c r="E25" s="28"/>
      <c r="F25" s="30">
        <f>G25/36</f>
        <v>7</v>
      </c>
      <c r="G25" s="31">
        <f t="shared" ref="G25:M25" si="3">SUM(G18:G24)</f>
        <v>252</v>
      </c>
      <c r="H25" s="32">
        <f>SUM(H18:H24)</f>
        <v>84</v>
      </c>
      <c r="I25" s="32">
        <f t="shared" si="3"/>
        <v>24</v>
      </c>
      <c r="J25" s="32">
        <f t="shared" si="3"/>
        <v>60</v>
      </c>
      <c r="K25" s="32">
        <f t="shared" si="3"/>
        <v>104</v>
      </c>
      <c r="L25" s="32">
        <v>46</v>
      </c>
      <c r="M25" s="32">
        <f t="shared" si="3"/>
        <v>18</v>
      </c>
    </row>
    <row r="29" spans="1:13" ht="28.8" x14ac:dyDescent="0.3">
      <c r="B29" s="16" t="s">
        <v>85</v>
      </c>
    </row>
  </sheetData>
  <mergeCells count="25">
    <mergeCell ref="A8:M8"/>
    <mergeCell ref="A9:M9"/>
    <mergeCell ref="M14:M16"/>
    <mergeCell ref="C15:C16"/>
    <mergeCell ref="D15:D16"/>
    <mergeCell ref="E15:E16"/>
    <mergeCell ref="F15:F16"/>
    <mergeCell ref="I15:I16"/>
    <mergeCell ref="J15:J16"/>
    <mergeCell ref="A1:K1"/>
    <mergeCell ref="A2:K2"/>
    <mergeCell ref="A10:M10"/>
    <mergeCell ref="A12:B16"/>
    <mergeCell ref="C12:E14"/>
    <mergeCell ref="F12:F14"/>
    <mergeCell ref="G12:M12"/>
    <mergeCell ref="G13:G16"/>
    <mergeCell ref="H13:M13"/>
    <mergeCell ref="H14:H16"/>
    <mergeCell ref="I14:J14"/>
    <mergeCell ref="K14:K16"/>
    <mergeCell ref="L14:L16"/>
    <mergeCell ref="A4:M4"/>
    <mergeCell ref="A5:M5"/>
    <mergeCell ref="A7:M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"/>
  <sheetViews>
    <sheetView zoomScaleNormal="100" zoomScaleSheetLayoutView="100" workbookViewId="0">
      <selection activeCell="AT19" sqref="AT19"/>
    </sheetView>
  </sheetViews>
  <sheetFormatPr defaultRowHeight="14.4" x14ac:dyDescent="0.3"/>
  <cols>
    <col min="1" max="1" width="5.33203125" bestFit="1" customWidth="1"/>
    <col min="2" max="6" width="2.88671875" bestFit="1" customWidth="1"/>
    <col min="7" max="7" width="3.33203125" customWidth="1"/>
    <col min="8" max="16" width="2.88671875" bestFit="1" customWidth="1"/>
    <col min="17" max="17" width="3.6640625" customWidth="1"/>
    <col min="18" max="18" width="2.88671875" bestFit="1" customWidth="1"/>
    <col min="19" max="20" width="3.33203125" bestFit="1" customWidth="1"/>
    <col min="21" max="21" width="3.6640625" customWidth="1"/>
    <col min="22" max="36" width="3.33203125" bestFit="1" customWidth="1"/>
    <col min="37" max="37" width="3.88671875" customWidth="1"/>
    <col min="38" max="53" width="3.33203125" bestFit="1" customWidth="1"/>
  </cols>
  <sheetData>
    <row r="1" spans="1:60" ht="17.399999999999999" thickBot="1" x14ac:dyDescent="0.35">
      <c r="A1" s="83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1"/>
      <c r="BC1" s="1"/>
      <c r="BD1" s="1"/>
    </row>
    <row r="2" spans="1:60" ht="17.399999999999999" thickBot="1" x14ac:dyDescent="0.35">
      <c r="A2" s="22" t="s">
        <v>15</v>
      </c>
      <c r="B2" s="23" t="s">
        <v>16</v>
      </c>
      <c r="C2" s="23" t="s">
        <v>17</v>
      </c>
      <c r="D2" s="23" t="s">
        <v>18</v>
      </c>
      <c r="E2" s="23" t="s">
        <v>19</v>
      </c>
      <c r="F2" s="23" t="s">
        <v>20</v>
      </c>
      <c r="G2" s="23" t="s">
        <v>21</v>
      </c>
      <c r="H2" s="23" t="s">
        <v>22</v>
      </c>
      <c r="I2" s="23" t="s">
        <v>23</v>
      </c>
      <c r="J2" s="23" t="s">
        <v>24</v>
      </c>
      <c r="K2" s="23" t="s">
        <v>25</v>
      </c>
      <c r="L2" s="23" t="s">
        <v>26</v>
      </c>
      <c r="M2" s="23" t="s">
        <v>27</v>
      </c>
      <c r="N2" s="23" t="s">
        <v>28</v>
      </c>
      <c r="O2" s="23" t="s">
        <v>29</v>
      </c>
      <c r="P2" s="23" t="s">
        <v>30</v>
      </c>
      <c r="Q2" s="23" t="s">
        <v>31</v>
      </c>
      <c r="R2" s="33" t="s">
        <v>32</v>
      </c>
      <c r="S2" s="33" t="s">
        <v>33</v>
      </c>
      <c r="T2" s="33" t="s">
        <v>34</v>
      </c>
      <c r="U2" s="33" t="s">
        <v>35</v>
      </c>
      <c r="V2" s="33" t="s">
        <v>36</v>
      </c>
      <c r="W2" s="33" t="s">
        <v>37</v>
      </c>
      <c r="X2" s="33" t="s">
        <v>38</v>
      </c>
      <c r="Y2" s="33" t="s">
        <v>39</v>
      </c>
      <c r="Z2" s="33" t="s">
        <v>40</v>
      </c>
      <c r="AA2" s="33" t="s">
        <v>41</v>
      </c>
      <c r="AB2" s="33" t="s">
        <v>42</v>
      </c>
      <c r="AC2" s="33" t="s">
        <v>43</v>
      </c>
      <c r="AD2" s="33" t="s">
        <v>44</v>
      </c>
      <c r="AE2" s="33" t="s">
        <v>45</v>
      </c>
      <c r="AF2" s="33" t="s">
        <v>46</v>
      </c>
      <c r="AG2" s="33" t="s">
        <v>47</v>
      </c>
      <c r="AH2" s="33" t="s">
        <v>48</v>
      </c>
      <c r="AI2" s="33" t="s">
        <v>49</v>
      </c>
      <c r="AJ2" s="33" t="s">
        <v>50</v>
      </c>
      <c r="AK2" s="33" t="s">
        <v>51</v>
      </c>
      <c r="AL2" s="33" t="s">
        <v>52</v>
      </c>
      <c r="AM2" s="33" t="s">
        <v>53</v>
      </c>
      <c r="AN2" s="33" t="s">
        <v>54</v>
      </c>
      <c r="AO2" s="33" t="s">
        <v>55</v>
      </c>
      <c r="AP2" s="33" t="s">
        <v>56</v>
      </c>
      <c r="AQ2" s="33" t="s">
        <v>57</v>
      </c>
      <c r="AR2" s="33" t="s">
        <v>58</v>
      </c>
      <c r="AS2" s="33" t="s">
        <v>59</v>
      </c>
      <c r="AT2" s="33" t="s">
        <v>60</v>
      </c>
      <c r="AU2" s="33" t="s">
        <v>61</v>
      </c>
      <c r="AV2" s="33" t="s">
        <v>62</v>
      </c>
      <c r="AW2" s="33" t="s">
        <v>63</v>
      </c>
      <c r="AX2" s="33" t="s">
        <v>64</v>
      </c>
      <c r="AY2" s="33" t="s">
        <v>65</v>
      </c>
      <c r="AZ2" s="33" t="s">
        <v>66</v>
      </c>
      <c r="BA2" s="34" t="s">
        <v>67</v>
      </c>
    </row>
    <row r="3" spans="1:60" ht="16.8" customHeight="1" x14ac:dyDescent="0.3">
      <c r="A3" s="17" t="s">
        <v>68</v>
      </c>
      <c r="B3" s="67" t="s">
        <v>101</v>
      </c>
      <c r="C3" s="67" t="s">
        <v>101</v>
      </c>
      <c r="D3" s="67" t="s">
        <v>101</v>
      </c>
      <c r="E3" s="67" t="s">
        <v>101</v>
      </c>
      <c r="F3" s="5"/>
      <c r="G3" s="5"/>
      <c r="H3" s="5"/>
      <c r="I3" s="5"/>
      <c r="J3" s="5"/>
      <c r="K3" s="5"/>
      <c r="L3" s="5"/>
      <c r="M3" s="5"/>
      <c r="N3" s="5"/>
      <c r="O3" s="5"/>
      <c r="P3" s="26"/>
      <c r="Q3" s="26"/>
      <c r="R3" s="47"/>
      <c r="S3" s="47"/>
      <c r="T3" s="35"/>
      <c r="U3" s="73" t="s">
        <v>101</v>
      </c>
      <c r="V3" s="73" t="s">
        <v>101</v>
      </c>
      <c r="W3" s="73" t="s">
        <v>101</v>
      </c>
      <c r="X3" s="73" t="s">
        <v>101</v>
      </c>
      <c r="Y3" s="36"/>
      <c r="Z3" s="36"/>
      <c r="AA3" s="36"/>
      <c r="AB3" s="36"/>
      <c r="AC3" s="36"/>
      <c r="AD3" s="87" t="s">
        <v>103</v>
      </c>
      <c r="AE3" s="87" t="s">
        <v>103</v>
      </c>
      <c r="AF3" s="97" t="s">
        <v>101</v>
      </c>
      <c r="AG3" s="97" t="s">
        <v>101</v>
      </c>
      <c r="AH3" s="36"/>
      <c r="AI3" s="36"/>
      <c r="AJ3" s="36"/>
      <c r="AK3" s="94" t="s">
        <v>79</v>
      </c>
      <c r="AL3" s="84" t="s">
        <v>80</v>
      </c>
      <c r="AM3" s="84" t="s">
        <v>80</v>
      </c>
      <c r="AN3" s="84" t="s">
        <v>80</v>
      </c>
      <c r="AO3" s="84" t="s">
        <v>80</v>
      </c>
      <c r="AP3" s="84" t="s">
        <v>80</v>
      </c>
      <c r="AQ3" s="84" t="s">
        <v>80</v>
      </c>
      <c r="AR3" s="84" t="s">
        <v>80</v>
      </c>
      <c r="AS3" s="84" t="s">
        <v>80</v>
      </c>
      <c r="AT3" s="84" t="s">
        <v>80</v>
      </c>
      <c r="AU3" s="84" t="s">
        <v>80</v>
      </c>
      <c r="AV3" s="84" t="s">
        <v>80</v>
      </c>
      <c r="AW3" s="84" t="s">
        <v>80</v>
      </c>
      <c r="AX3" s="84" t="s">
        <v>80</v>
      </c>
      <c r="AY3" s="84" t="s">
        <v>80</v>
      </c>
      <c r="AZ3" s="84" t="s">
        <v>80</v>
      </c>
      <c r="BA3" s="84" t="s">
        <v>80</v>
      </c>
    </row>
    <row r="4" spans="1:60" ht="16.8" x14ac:dyDescent="0.3">
      <c r="A4" s="18"/>
      <c r="B4" s="68"/>
      <c r="C4" s="68"/>
      <c r="D4" s="68"/>
      <c r="E4" s="68"/>
      <c r="F4" s="6"/>
      <c r="G4" s="6"/>
      <c r="H4" s="24"/>
      <c r="I4" s="24"/>
      <c r="J4" s="24"/>
      <c r="K4" s="24"/>
      <c r="L4" s="24"/>
      <c r="M4" s="24"/>
      <c r="N4" s="24"/>
      <c r="O4" s="24"/>
      <c r="P4" s="26"/>
      <c r="Q4" s="26"/>
      <c r="R4" s="38"/>
      <c r="S4" s="38"/>
      <c r="T4" s="37"/>
      <c r="U4" s="74"/>
      <c r="V4" s="74"/>
      <c r="W4" s="74"/>
      <c r="X4" s="74"/>
      <c r="Y4" s="38"/>
      <c r="Z4" s="38"/>
      <c r="AA4" s="38"/>
      <c r="AB4" s="38"/>
      <c r="AC4" s="38"/>
      <c r="AD4" s="74"/>
      <c r="AE4" s="74"/>
      <c r="AF4" s="98"/>
      <c r="AG4" s="98"/>
      <c r="AH4" s="38"/>
      <c r="AI4" s="38"/>
      <c r="AJ4" s="38"/>
      <c r="AK4" s="9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1"/>
      <c r="BC4" s="1"/>
      <c r="BD4" s="1"/>
    </row>
    <row r="5" spans="1:60" ht="16.8" x14ac:dyDescent="0.3">
      <c r="A5" s="18"/>
      <c r="B5" s="68"/>
      <c r="C5" s="68"/>
      <c r="D5" s="68"/>
      <c r="E5" s="68"/>
      <c r="F5" s="6"/>
      <c r="G5" s="6"/>
      <c r="H5" s="24"/>
      <c r="I5" s="24"/>
      <c r="J5" s="24"/>
      <c r="K5" s="24"/>
      <c r="L5" s="24"/>
      <c r="M5" s="24"/>
      <c r="N5" s="24"/>
      <c r="O5" s="24"/>
      <c r="P5" s="26"/>
      <c r="Q5" s="26"/>
      <c r="R5" s="38"/>
      <c r="S5" s="38"/>
      <c r="T5" s="37"/>
      <c r="U5" s="74"/>
      <c r="V5" s="74"/>
      <c r="W5" s="74"/>
      <c r="X5" s="74"/>
      <c r="Y5" s="38"/>
      <c r="Z5" s="38"/>
      <c r="AA5" s="38"/>
      <c r="AB5" s="38"/>
      <c r="AC5" s="38"/>
      <c r="AD5" s="74"/>
      <c r="AE5" s="74"/>
      <c r="AF5" s="98"/>
      <c r="AG5" s="98"/>
      <c r="AH5" s="38"/>
      <c r="AI5" s="38"/>
      <c r="AJ5" s="38"/>
      <c r="AK5" s="9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21"/>
      <c r="BC5" s="21"/>
      <c r="BD5" s="21"/>
    </row>
    <row r="6" spans="1:60" ht="16.8" x14ac:dyDescent="0.3">
      <c r="A6" s="18"/>
      <c r="B6" s="68"/>
      <c r="C6" s="68"/>
      <c r="D6" s="68"/>
      <c r="E6" s="68"/>
      <c r="F6" s="6"/>
      <c r="G6" s="6"/>
      <c r="H6" s="24"/>
      <c r="I6" s="24"/>
      <c r="J6" s="24"/>
      <c r="K6" s="24"/>
      <c r="L6" s="24"/>
      <c r="M6" s="24"/>
      <c r="N6" s="24"/>
      <c r="O6" s="24"/>
      <c r="P6" s="26"/>
      <c r="Q6" s="26"/>
      <c r="R6" s="38"/>
      <c r="S6" s="38"/>
      <c r="T6" s="37"/>
      <c r="U6" s="74"/>
      <c r="V6" s="74"/>
      <c r="W6" s="74"/>
      <c r="X6" s="74"/>
      <c r="Y6" s="38"/>
      <c r="Z6" s="38"/>
      <c r="AA6" s="38"/>
      <c r="AB6" s="38"/>
      <c r="AC6" s="38"/>
      <c r="AD6" s="74"/>
      <c r="AE6" s="74"/>
      <c r="AF6" s="98"/>
      <c r="AG6" s="98"/>
      <c r="AH6" s="38"/>
      <c r="AI6" s="38"/>
      <c r="AJ6" s="38"/>
      <c r="AK6" s="9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20"/>
      <c r="BC6" s="20"/>
      <c r="BD6" s="20"/>
    </row>
    <row r="7" spans="1:60" ht="16.8" x14ac:dyDescent="0.3">
      <c r="A7" s="18"/>
      <c r="B7" s="68"/>
      <c r="C7" s="68"/>
      <c r="D7" s="68"/>
      <c r="E7" s="68"/>
      <c r="F7" s="88" t="s">
        <v>74</v>
      </c>
      <c r="G7" s="6"/>
      <c r="H7" s="24"/>
      <c r="I7" s="24"/>
      <c r="J7" s="24"/>
      <c r="K7" s="90" t="s">
        <v>74</v>
      </c>
      <c r="L7" s="24"/>
      <c r="M7" s="46"/>
      <c r="N7" s="40"/>
      <c r="O7" s="40"/>
      <c r="P7" s="41"/>
      <c r="Q7" s="88" t="s">
        <v>74</v>
      </c>
      <c r="R7" s="42"/>
      <c r="S7" s="42"/>
      <c r="T7" s="48"/>
      <c r="U7" s="74"/>
      <c r="V7" s="74"/>
      <c r="W7" s="74"/>
      <c r="X7" s="74"/>
      <c r="Y7" s="42"/>
      <c r="Z7" s="42"/>
      <c r="AA7" s="42"/>
      <c r="AB7" s="42"/>
      <c r="AC7" s="92" t="s">
        <v>74</v>
      </c>
      <c r="AD7" s="74"/>
      <c r="AE7" s="74"/>
      <c r="AF7" s="98"/>
      <c r="AG7" s="98"/>
      <c r="AH7" s="38"/>
      <c r="AI7" s="38"/>
      <c r="AJ7" s="38"/>
      <c r="AK7" s="9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1"/>
      <c r="BC7" s="1"/>
      <c r="BD7" s="1"/>
    </row>
    <row r="8" spans="1:60" ht="17.399999999999999" x14ac:dyDescent="0.3">
      <c r="A8" s="18"/>
      <c r="B8" s="69"/>
      <c r="C8" s="69"/>
      <c r="D8" s="69"/>
      <c r="E8" s="69"/>
      <c r="F8" s="89"/>
      <c r="G8" s="6"/>
      <c r="H8" s="51"/>
      <c r="I8" s="51"/>
      <c r="J8" s="51"/>
      <c r="K8" s="91"/>
      <c r="L8" s="51"/>
      <c r="M8" s="52"/>
      <c r="N8" s="53"/>
      <c r="O8" s="53"/>
      <c r="P8" s="54"/>
      <c r="Q8" s="89"/>
      <c r="R8" s="55"/>
      <c r="S8" s="55"/>
      <c r="T8" s="49"/>
      <c r="U8" s="75"/>
      <c r="V8" s="75"/>
      <c r="W8" s="75"/>
      <c r="X8" s="75"/>
      <c r="Y8" s="45"/>
      <c r="Z8" s="45"/>
      <c r="AA8" s="45"/>
      <c r="AB8" s="45"/>
      <c r="AC8" s="93"/>
      <c r="AD8" s="75"/>
      <c r="AE8" s="75"/>
      <c r="AF8" s="99"/>
      <c r="AG8" s="99"/>
      <c r="AH8" s="38"/>
      <c r="AI8" s="38"/>
      <c r="AJ8" s="38"/>
      <c r="AK8" s="96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1"/>
      <c r="BC8" s="1"/>
      <c r="BD8" s="1"/>
    </row>
    <row r="9" spans="1:60" s="1" customFormat="1" ht="17.399999999999999" thickBot="1" x14ac:dyDescent="0.35">
      <c r="A9" s="19"/>
      <c r="B9" s="7" t="s">
        <v>80</v>
      </c>
      <c r="C9" s="8" t="s">
        <v>80</v>
      </c>
      <c r="D9" s="8" t="s">
        <v>80</v>
      </c>
      <c r="E9" s="8" t="s">
        <v>80</v>
      </c>
      <c r="F9" s="7" t="s">
        <v>80</v>
      </c>
      <c r="G9" s="7" t="s">
        <v>80</v>
      </c>
      <c r="H9" s="25" t="s">
        <v>80</v>
      </c>
      <c r="I9" s="25" t="s">
        <v>80</v>
      </c>
      <c r="J9" s="25" t="s">
        <v>80</v>
      </c>
      <c r="K9" s="25" t="s">
        <v>80</v>
      </c>
      <c r="L9" s="25" t="s">
        <v>80</v>
      </c>
      <c r="M9" s="25" t="s">
        <v>80</v>
      </c>
      <c r="N9" s="25" t="s">
        <v>80</v>
      </c>
      <c r="O9" s="25" t="s">
        <v>80</v>
      </c>
      <c r="P9" s="25" t="s">
        <v>80</v>
      </c>
      <c r="Q9" s="25" t="s">
        <v>80</v>
      </c>
      <c r="R9" s="38" t="s">
        <v>80</v>
      </c>
      <c r="S9" s="38" t="s">
        <v>80</v>
      </c>
      <c r="T9" s="50" t="s">
        <v>80</v>
      </c>
      <c r="U9" s="39" t="s">
        <v>80</v>
      </c>
      <c r="V9" s="39" t="s">
        <v>80</v>
      </c>
      <c r="W9" s="39" t="s">
        <v>80</v>
      </c>
      <c r="X9" s="39" t="s">
        <v>80</v>
      </c>
      <c r="Y9" s="39" t="s">
        <v>80</v>
      </c>
      <c r="Z9" s="39" t="s">
        <v>80</v>
      </c>
      <c r="AA9" s="39" t="s">
        <v>80</v>
      </c>
      <c r="AB9" s="39" t="s">
        <v>80</v>
      </c>
      <c r="AC9" s="39" t="s">
        <v>80</v>
      </c>
      <c r="AD9" s="39" t="s">
        <v>80</v>
      </c>
      <c r="AE9" s="39" t="s">
        <v>80</v>
      </c>
      <c r="AF9" s="39" t="s">
        <v>80</v>
      </c>
      <c r="AG9" s="39" t="s">
        <v>80</v>
      </c>
      <c r="AH9" s="39" t="s">
        <v>80</v>
      </c>
      <c r="AI9" s="39" t="s">
        <v>80</v>
      </c>
      <c r="AJ9" s="39" t="s">
        <v>80</v>
      </c>
      <c r="AK9" s="39" t="s">
        <v>80</v>
      </c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/>
      <c r="BC9"/>
      <c r="BD9"/>
    </row>
    <row r="10" spans="1:60" s="1" customFormat="1" ht="16.8" x14ac:dyDescent="0.3">
      <c r="A10" s="9"/>
      <c r="B10" s="13"/>
      <c r="C10" s="14"/>
      <c r="D10" s="14"/>
      <c r="E10" s="14"/>
      <c r="F10" s="13"/>
      <c r="G10" s="1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15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60" ht="16.8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1"/>
      <c r="BC11" s="1"/>
      <c r="BD11" s="1"/>
    </row>
    <row r="12" spans="1:60" ht="16.5" customHeight="1" x14ac:dyDescent="0.3">
      <c r="A12" s="3"/>
      <c r="B12" s="80" t="s">
        <v>71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2"/>
      <c r="AD12" s="4"/>
      <c r="AE12" s="4"/>
      <c r="AF12" s="4"/>
      <c r="AU12" s="4"/>
      <c r="AV12" s="4"/>
      <c r="AW12" s="4"/>
      <c r="AX12" s="4"/>
      <c r="AY12" s="4"/>
      <c r="AZ12" s="4"/>
      <c r="BA12" s="4"/>
    </row>
    <row r="13" spans="1:60" s="1" customFormat="1" ht="16.5" customHeight="1" x14ac:dyDescent="0.3">
      <c r="A13" s="3" t="s">
        <v>72</v>
      </c>
      <c r="B13" s="80" t="s">
        <v>73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2"/>
      <c r="AD13" s="4"/>
      <c r="AE13" s="4"/>
      <c r="AF13" s="4"/>
      <c r="AU13" s="4"/>
      <c r="AV13" s="4"/>
      <c r="AW13" s="4"/>
      <c r="AX13" s="4"/>
      <c r="AY13" s="4"/>
      <c r="AZ13" s="4"/>
      <c r="BA13" s="4"/>
      <c r="BB13"/>
      <c r="BC13"/>
      <c r="BD13"/>
    </row>
    <row r="14" spans="1:60" s="1" customFormat="1" ht="16.5" customHeight="1" x14ac:dyDescent="0.3">
      <c r="A14" s="11" t="s">
        <v>74</v>
      </c>
      <c r="B14" s="76" t="s">
        <v>75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8"/>
      <c r="AD14" s="4"/>
      <c r="AE14" s="4"/>
      <c r="AF14" s="79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/>
      <c r="BC14"/>
      <c r="BD14"/>
      <c r="BE14" s="21"/>
      <c r="BF14" s="21"/>
      <c r="BG14" s="21"/>
      <c r="BH14" s="21"/>
    </row>
    <row r="15" spans="1:60" s="1" customFormat="1" ht="16.5" customHeight="1" x14ac:dyDescent="0.3">
      <c r="A15" s="12" t="s">
        <v>79</v>
      </c>
      <c r="B15" s="70" t="s">
        <v>78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2"/>
      <c r="AD15" s="4"/>
      <c r="AE15" s="4"/>
      <c r="AF15" s="79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/>
      <c r="BC15"/>
      <c r="BD15"/>
      <c r="BE15" s="20"/>
      <c r="BF15" s="20"/>
      <c r="BG15" s="20"/>
      <c r="BH15" s="20"/>
    </row>
    <row r="16" spans="1:60" s="1" customFormat="1" ht="16.5" customHeight="1" x14ac:dyDescent="0.3">
      <c r="A16" s="12" t="s">
        <v>101</v>
      </c>
      <c r="B16" s="70" t="s">
        <v>102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2"/>
      <c r="AD16" s="4"/>
      <c r="AE16" s="4"/>
      <c r="AF16" s="56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E16" s="20"/>
      <c r="BF16" s="20"/>
      <c r="BG16" s="20"/>
      <c r="BH16" s="20"/>
    </row>
    <row r="17" spans="1:56" s="1" customFormat="1" ht="16.5" customHeight="1" x14ac:dyDescent="0.3">
      <c r="A17" s="12" t="s">
        <v>76</v>
      </c>
      <c r="B17" s="70" t="s">
        <v>77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2"/>
      <c r="AD17" s="4"/>
      <c r="AE17" s="4"/>
      <c r="AF17" s="4"/>
      <c r="AU17" s="4"/>
      <c r="AV17" s="4"/>
      <c r="AW17" s="4"/>
      <c r="AX17" s="4"/>
      <c r="AY17" s="4"/>
      <c r="AZ17" s="4"/>
      <c r="BA17" s="4"/>
      <c r="BB17"/>
      <c r="BC17"/>
      <c r="BD17"/>
    </row>
    <row r="18" spans="1:56" s="1" customFormat="1" ht="16.5" customHeight="1" x14ac:dyDescent="0.3">
      <c r="A18" s="11" t="s">
        <v>80</v>
      </c>
      <c r="B18" s="76" t="s">
        <v>81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8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/>
      <c r="BC18"/>
      <c r="BD18"/>
    </row>
    <row r="19" spans="1:56" ht="16.5" customHeight="1" x14ac:dyDescent="0.3"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6" s="1" customFormat="1" ht="16.8" x14ac:dyDescent="0.3"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/>
      <c r="BC20"/>
      <c r="BD20"/>
    </row>
    <row r="21" spans="1:56" s="1" customFormat="1" ht="16.8" x14ac:dyDescent="0.3"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/>
      <c r="BC21"/>
      <c r="BD21"/>
    </row>
    <row r="22" spans="1:56" ht="16.8" x14ac:dyDescent="0.3"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</sheetData>
  <mergeCells count="42">
    <mergeCell ref="AZ3:AZ9"/>
    <mergeCell ref="F7:F8"/>
    <mergeCell ref="K7:K8"/>
    <mergeCell ref="Q7:Q8"/>
    <mergeCell ref="AC7:AC8"/>
    <mergeCell ref="AU3:AU9"/>
    <mergeCell ref="AV3:AV9"/>
    <mergeCell ref="AW3:AW9"/>
    <mergeCell ref="AX3:AX9"/>
    <mergeCell ref="AY3:AY9"/>
    <mergeCell ref="AK3:AK8"/>
    <mergeCell ref="AF3:AF8"/>
    <mergeCell ref="AG3:AG8"/>
    <mergeCell ref="A1:BA1"/>
    <mergeCell ref="B17:AC17"/>
    <mergeCell ref="B15:AC15"/>
    <mergeCell ref="AL3:AL9"/>
    <mergeCell ref="AM3:AM9"/>
    <mergeCell ref="AN3:AN9"/>
    <mergeCell ref="AE3:AE8"/>
    <mergeCell ref="AD3:AD8"/>
    <mergeCell ref="AO3:AO9"/>
    <mergeCell ref="AP3:AP9"/>
    <mergeCell ref="AQ3:AQ9"/>
    <mergeCell ref="AR3:AR9"/>
    <mergeCell ref="AS3:AS9"/>
    <mergeCell ref="BA3:BA9"/>
    <mergeCell ref="AT3:AT9"/>
    <mergeCell ref="B3:B8"/>
    <mergeCell ref="B18:AC18"/>
    <mergeCell ref="AF14:AF15"/>
    <mergeCell ref="B12:AC12"/>
    <mergeCell ref="B14:AC14"/>
    <mergeCell ref="B13:AC13"/>
    <mergeCell ref="C3:C8"/>
    <mergeCell ref="D3:D8"/>
    <mergeCell ref="E3:E8"/>
    <mergeCell ref="B16:AC16"/>
    <mergeCell ref="U3:U8"/>
    <mergeCell ref="V3:V8"/>
    <mergeCell ref="W3:W8"/>
    <mergeCell ref="X3:X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2024-09-16T11:23:53Z</cp:lastPrinted>
  <dcterms:created xsi:type="dcterms:W3CDTF">2022-08-29T11:23:05Z</dcterms:created>
  <dcterms:modified xsi:type="dcterms:W3CDTF">2024-09-16T11:35:58Z</dcterms:modified>
</cp:coreProperties>
</file>